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otsuka\Desktop\☑備忘録項目\委員会\ミライ・リョカン\"/>
    </mc:Choice>
  </mc:AlternateContent>
  <xr:revisionPtr revIDLastSave="0" documentId="8_{9A217F4F-4F2A-4540-9EDA-1F4420B52F67}" xr6:coauthVersionLast="47" xr6:coauthVersionMax="47" xr10:uidLastSave="{00000000-0000-0000-0000-000000000000}"/>
  <bookViews>
    <workbookView xWindow="-108" yWindow="-108" windowWidth="23256" windowHeight="13176" xr2:uid="{90F67369-F80B-4DFA-ABAF-3505B356B46C}"/>
  </bookViews>
  <sheets>
    <sheet name="チェックシート" sheetId="1" r:id="rId1"/>
    <sheet name="サマリーグラフ" sheetId="2" r:id="rId2"/>
  </sheets>
  <definedNames>
    <definedName name="_xlnm.Print_Area" localSheetId="0">チェックシート!$A$1:$U$38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N5" i="1"/>
  <c r="N4" i="1"/>
  <c r="U3" i="1"/>
  <c r="U14" i="1"/>
  <c r="S14" i="1"/>
  <c r="U13" i="1"/>
  <c r="S13" i="1"/>
  <c r="U12" i="1"/>
  <c r="S12" i="1"/>
  <c r="U11" i="1"/>
  <c r="S11" i="1"/>
  <c r="U10" i="1"/>
  <c r="S10" i="1"/>
  <c r="U9" i="1"/>
  <c r="S9" i="1"/>
  <c r="U8" i="1"/>
  <c r="S8" i="1"/>
  <c r="U7" i="1"/>
  <c r="S7" i="1"/>
  <c r="U6" i="1"/>
  <c r="S6" i="1"/>
  <c r="U5" i="1"/>
  <c r="S5" i="1"/>
  <c r="U4" i="1"/>
  <c r="S4" i="1"/>
  <c r="S3" i="1"/>
  <c r="N26" i="1"/>
  <c r="L26" i="1"/>
  <c r="N25" i="1"/>
  <c r="L25" i="1"/>
  <c r="N24" i="1"/>
  <c r="L24" i="1"/>
  <c r="N23" i="1"/>
  <c r="L23" i="1"/>
  <c r="N22" i="1"/>
  <c r="L22" i="1"/>
  <c r="N21" i="1"/>
  <c r="L21" i="1"/>
  <c r="N20" i="1"/>
  <c r="L20" i="1"/>
  <c r="N19" i="1"/>
  <c r="L19" i="1"/>
  <c r="N18" i="1"/>
  <c r="L18" i="1"/>
  <c r="N17" i="1"/>
  <c r="L17" i="1"/>
  <c r="N16" i="1"/>
  <c r="L16" i="1"/>
  <c r="N15" i="1"/>
  <c r="L15" i="1"/>
  <c r="N14" i="1"/>
  <c r="L14" i="1"/>
  <c r="N13" i="1"/>
  <c r="L13" i="1"/>
  <c r="N12" i="1"/>
  <c r="L12" i="1"/>
  <c r="N11" i="1"/>
  <c r="L11" i="1"/>
  <c r="N10" i="1"/>
  <c r="L10" i="1"/>
  <c r="N9" i="1"/>
  <c r="L9" i="1"/>
  <c r="N8" i="1"/>
  <c r="L8" i="1"/>
  <c r="N7" i="1"/>
  <c r="L7" i="1"/>
  <c r="N6" i="1"/>
  <c r="L6" i="1"/>
  <c r="L5" i="1"/>
  <c r="L4" i="1"/>
  <c r="N3" i="1"/>
  <c r="L3" i="1"/>
  <c r="G20" i="1"/>
  <c r="E20" i="1"/>
  <c r="G19" i="1"/>
  <c r="E19" i="1"/>
  <c r="G18" i="1"/>
  <c r="E18" i="1"/>
  <c r="G17" i="1"/>
  <c r="E17" i="1"/>
  <c r="G16" i="1"/>
  <c r="E16" i="1"/>
  <c r="G15" i="1"/>
  <c r="E15" i="1"/>
  <c r="G14" i="1"/>
  <c r="E14" i="1"/>
  <c r="G13" i="1"/>
  <c r="E13" i="1"/>
  <c r="G12" i="1"/>
  <c r="E12" i="1"/>
  <c r="G11" i="1"/>
  <c r="E11" i="1"/>
  <c r="G10" i="1"/>
  <c r="E10" i="1"/>
  <c r="G9" i="1"/>
  <c r="E9" i="1"/>
  <c r="G8" i="1"/>
  <c r="E8" i="1"/>
  <c r="G7" i="1"/>
  <c r="E7" i="1"/>
  <c r="G6" i="1"/>
  <c r="E6" i="1"/>
  <c r="G5" i="1"/>
  <c r="E5" i="1"/>
  <c r="E4" i="1"/>
  <c r="E3" i="1"/>
  <c r="G3" i="1"/>
  <c r="K27" i="1"/>
  <c r="R27" i="1"/>
  <c r="S27" i="1" l="1"/>
  <c r="T28" i="1" s="1"/>
  <c r="E27" i="1"/>
  <c r="L27" i="1"/>
  <c r="G27" i="1"/>
  <c r="F28" i="1" l="1"/>
  <c r="B3" i="2" s="1"/>
  <c r="F27" i="1"/>
  <c r="N27" i="1"/>
  <c r="U27" i="1"/>
  <c r="T27" i="1" s="1"/>
  <c r="M27" i="1" l="1"/>
  <c r="M28" i="1"/>
  <c r="C3" i="2" s="1"/>
  <c r="D3" i="2"/>
</calcChain>
</file>

<file path=xl/sharedStrings.xml><?xml version="1.0" encoding="utf-8"?>
<sst xmlns="http://schemas.openxmlformats.org/spreadsheetml/2006/main" count="135" uniqueCount="70">
  <si>
    <t>集計</t>
    <rPh sb="0" eb="2">
      <t>シュウケイ</t>
    </rPh>
    <phoneticPr fontId="2"/>
  </si>
  <si>
    <t>番号</t>
    <rPh sb="0" eb="2">
      <t>バンゴウ</t>
    </rPh>
    <phoneticPr fontId="2"/>
  </si>
  <si>
    <t>運営スコア</t>
    <rPh sb="0" eb="2">
      <t>ウンエイ</t>
    </rPh>
    <phoneticPr fontId="2"/>
  </si>
  <si>
    <t>所有スコア</t>
    <rPh sb="0" eb="2">
      <t>ショユウ</t>
    </rPh>
    <phoneticPr fontId="2"/>
  </si>
  <si>
    <t>経営スコア</t>
    <rPh sb="0" eb="2">
      <t>ケイエイ</t>
    </rPh>
    <phoneticPr fontId="2"/>
  </si>
  <si>
    <t>労働基準法等遵法性の維持、管理ができている。</t>
    <rPh sb="0" eb="4">
      <t>ロウドウキジュン</t>
    </rPh>
    <rPh sb="4" eb="5">
      <t>ホウ</t>
    </rPh>
    <rPh sb="5" eb="6">
      <t>トウ</t>
    </rPh>
    <rPh sb="6" eb="9">
      <t>ジュンポウセイ</t>
    </rPh>
    <rPh sb="10" eb="12">
      <t>イジ</t>
    </rPh>
    <rPh sb="13" eb="15">
      <t>カンリ</t>
    </rPh>
    <phoneticPr fontId="2"/>
  </si>
  <si>
    <t>関係会社との連携を含めた持続可能な経営と経営資源が意識され管理されている。</t>
    <rPh sb="25" eb="27">
      <t>イシキ</t>
    </rPh>
    <rPh sb="29" eb="31">
      <t>カンリ</t>
    </rPh>
    <phoneticPr fontId="2"/>
  </si>
  <si>
    <t>部門別収支管理ができている。</t>
    <rPh sb="0" eb="3">
      <t>ブモンベツ</t>
    </rPh>
    <rPh sb="3" eb="5">
      <t>シュウシ</t>
    </rPh>
    <rPh sb="5" eb="7">
      <t>カンリ</t>
    </rPh>
    <phoneticPr fontId="2"/>
  </si>
  <si>
    <t>地域コミュニティとの連携ができ、様々な地域への貢献を意識している。</t>
    <rPh sb="0" eb="2">
      <t>チイキ</t>
    </rPh>
    <rPh sb="10" eb="12">
      <t>レンケイ</t>
    </rPh>
    <rPh sb="16" eb="18">
      <t>サマザマ</t>
    </rPh>
    <rPh sb="19" eb="21">
      <t>チイキ</t>
    </rPh>
    <rPh sb="23" eb="25">
      <t>コウケン</t>
    </rPh>
    <rPh sb="26" eb="28">
      <t>イシキ</t>
    </rPh>
    <phoneticPr fontId="2"/>
  </si>
  <si>
    <t>GOPの目標設定及びその管理ができている。</t>
    <rPh sb="4" eb="6">
      <t>モクヒョウ</t>
    </rPh>
    <rPh sb="6" eb="8">
      <t>セッテイ</t>
    </rPh>
    <rPh sb="8" eb="9">
      <t>オヨ</t>
    </rPh>
    <phoneticPr fontId="2"/>
  </si>
  <si>
    <t>ハードウェア、サービス、スタッフ所作・接遇・アピアランスを含めた現場コーディネートの実践が意識されている。</t>
    <rPh sb="45" eb="47">
      <t>イシキ</t>
    </rPh>
    <phoneticPr fontId="2"/>
  </si>
  <si>
    <t>定期的に使用エネルギー、水、電力等が測定され分析され評価、管理されている。</t>
    <rPh sb="0" eb="3">
      <t>テイキテキ</t>
    </rPh>
    <rPh sb="4" eb="6">
      <t>シヨウ</t>
    </rPh>
    <rPh sb="12" eb="13">
      <t>ミズ</t>
    </rPh>
    <rPh sb="14" eb="16">
      <t>デンリョク</t>
    </rPh>
    <rPh sb="16" eb="17">
      <t>トウ</t>
    </rPh>
    <rPh sb="18" eb="20">
      <t>ソクテイ</t>
    </rPh>
    <rPh sb="22" eb="24">
      <t>ブンセキ</t>
    </rPh>
    <rPh sb="26" eb="28">
      <t>ヒョウカ</t>
    </rPh>
    <rPh sb="29" eb="31">
      <t>カンリ</t>
    </rPh>
    <phoneticPr fontId="2"/>
  </si>
  <si>
    <t>所有者が負担すべき日常修繕について、必要な修繕箇所を特定しつつ、快適な空間提供を追求する姿勢を有している。</t>
    <phoneticPr fontId="2"/>
  </si>
  <si>
    <t>地域文化性の表現が物理的に館内でできている。</t>
    <rPh sb="0" eb="5">
      <t>チイキブンカセイ</t>
    </rPh>
    <rPh sb="6" eb="8">
      <t>ヒョウゲン</t>
    </rPh>
    <rPh sb="9" eb="12">
      <t>ブツリテキ</t>
    </rPh>
    <rPh sb="13" eb="15">
      <t>カンナイ</t>
    </rPh>
    <phoneticPr fontId="2"/>
  </si>
  <si>
    <t>エネルギーコスト削減や再生可能エネルギーの重要性を理解し適切に対応する姿勢を有している。</t>
    <rPh sb="11" eb="15">
      <t>サイセイカノウ</t>
    </rPh>
    <rPh sb="21" eb="23">
      <t>ジュウヨウ</t>
    </rPh>
    <rPh sb="23" eb="24">
      <t>セイ</t>
    </rPh>
    <rPh sb="25" eb="27">
      <t>リカイ</t>
    </rPh>
    <phoneticPr fontId="2"/>
  </si>
  <si>
    <t>人事制度（評価、賃金、育成）があり、実施できている。</t>
    <rPh sb="0" eb="4">
      <t>ジンジセイド</t>
    </rPh>
    <rPh sb="5" eb="7">
      <t>ヒョウカ</t>
    </rPh>
    <rPh sb="8" eb="10">
      <t>チンギン</t>
    </rPh>
    <rPh sb="11" eb="13">
      <t>イクセイ</t>
    </rPh>
    <rPh sb="18" eb="20">
      <t>ジッシ</t>
    </rPh>
    <phoneticPr fontId="2"/>
  </si>
  <si>
    <t>新卒、中途採用の予算、媒体、採用人員数を把握して管理出来ている。</t>
    <rPh sb="0" eb="2">
      <t>シンソツ</t>
    </rPh>
    <rPh sb="3" eb="7">
      <t>チュウトサイヨウ</t>
    </rPh>
    <rPh sb="8" eb="10">
      <t>ヨサン</t>
    </rPh>
    <rPh sb="11" eb="13">
      <t>バイタイ</t>
    </rPh>
    <rPh sb="14" eb="18">
      <t>サイヨウジンイン</t>
    </rPh>
    <rPh sb="18" eb="19">
      <t>スウ</t>
    </rPh>
    <rPh sb="20" eb="22">
      <t>ハアク</t>
    </rPh>
    <rPh sb="24" eb="26">
      <t>カンリ</t>
    </rPh>
    <rPh sb="26" eb="28">
      <t>デキ</t>
    </rPh>
    <phoneticPr fontId="2"/>
  </si>
  <si>
    <t>CFの把握、資金繰り、投資計画、資金繰りの管理が出来ている。</t>
    <rPh sb="0" eb="2">
      <t>ハアク</t>
    </rPh>
    <rPh sb="3" eb="6">
      <t>シキング</t>
    </rPh>
    <rPh sb="8" eb="12">
      <t>トウシケイカク</t>
    </rPh>
    <rPh sb="13" eb="16">
      <t>シキング</t>
    </rPh>
    <rPh sb="18" eb="20">
      <t>カンリ</t>
    </rPh>
    <rPh sb="21" eb="23">
      <t>デキ</t>
    </rPh>
    <phoneticPr fontId="2"/>
  </si>
  <si>
    <t>月次事業計画、３～5か年中期事業計画が出来ている。</t>
    <rPh sb="0" eb="2">
      <t>ゲツジ</t>
    </rPh>
    <rPh sb="2" eb="6">
      <t>ジギョウケイカク</t>
    </rPh>
    <rPh sb="11" eb="12">
      <t>ネン</t>
    </rPh>
    <rPh sb="12" eb="14">
      <t>チュウキ</t>
    </rPh>
    <rPh sb="14" eb="18">
      <t>ジギョウケイカク</t>
    </rPh>
    <rPh sb="19" eb="21">
      <t>デキ</t>
    </rPh>
    <phoneticPr fontId="2"/>
  </si>
  <si>
    <t>経営計画（理念、ビジョン、行動計画）が出来ている。</t>
    <rPh sb="0" eb="4">
      <t>ケイエイケイカク</t>
    </rPh>
    <rPh sb="5" eb="7">
      <t>リネン</t>
    </rPh>
    <rPh sb="13" eb="17">
      <t>コウドウケイカク</t>
    </rPh>
    <rPh sb="19" eb="21">
      <t>デキ</t>
    </rPh>
    <phoneticPr fontId="2"/>
  </si>
  <si>
    <t>毎月の経営会議（運営、経営、設備）実施が出来ている。</t>
    <rPh sb="0" eb="2">
      <t>マイツキ</t>
    </rPh>
    <rPh sb="3" eb="7">
      <t>ケイエイカイギ</t>
    </rPh>
    <rPh sb="8" eb="10">
      <t>ウンエイ</t>
    </rPh>
    <rPh sb="11" eb="13">
      <t>ケイエイ</t>
    </rPh>
    <rPh sb="14" eb="16">
      <t>セツビ</t>
    </rPh>
    <rPh sb="17" eb="19">
      <t>ジッシ</t>
    </rPh>
    <rPh sb="20" eb="22">
      <t>デキ</t>
    </rPh>
    <phoneticPr fontId="2"/>
  </si>
  <si>
    <t>修繕費用の積み立てが出来ており、資金調達も可能である。</t>
    <rPh sb="0" eb="4">
      <t>シュウゼンヒヨウ</t>
    </rPh>
    <rPh sb="5" eb="6">
      <t>ツ</t>
    </rPh>
    <rPh sb="7" eb="8">
      <t>タ</t>
    </rPh>
    <rPh sb="10" eb="12">
      <t>デキ</t>
    </rPh>
    <rPh sb="16" eb="20">
      <t>シキンチョウタツ</t>
    </rPh>
    <rPh sb="21" eb="23">
      <t>カノウ</t>
    </rPh>
    <phoneticPr fontId="2"/>
  </si>
  <si>
    <t>備品類等償却資産台帳管理ができている。</t>
    <rPh sb="0" eb="2">
      <t>ビヒン</t>
    </rPh>
    <rPh sb="2" eb="3">
      <t>ルイ</t>
    </rPh>
    <rPh sb="3" eb="4">
      <t>トウ</t>
    </rPh>
    <rPh sb="4" eb="8">
      <t>ショウキャクシサン</t>
    </rPh>
    <rPh sb="8" eb="10">
      <t>ダイチョウ</t>
    </rPh>
    <rPh sb="10" eb="12">
      <t>カンリ</t>
    </rPh>
    <phoneticPr fontId="2"/>
  </si>
  <si>
    <t>不動産資産管理（台帳管理、契約管理等）ができている。</t>
    <rPh sb="0" eb="3">
      <t>フドウサン</t>
    </rPh>
    <rPh sb="3" eb="5">
      <t>シサン</t>
    </rPh>
    <rPh sb="5" eb="7">
      <t>カンリ</t>
    </rPh>
    <rPh sb="8" eb="10">
      <t>ダイチョウ</t>
    </rPh>
    <rPh sb="10" eb="12">
      <t>カンリ</t>
    </rPh>
    <rPh sb="13" eb="15">
      <t>ケイヤク</t>
    </rPh>
    <rPh sb="15" eb="17">
      <t>カンリ</t>
    </rPh>
    <rPh sb="17" eb="18">
      <t>トウ</t>
    </rPh>
    <phoneticPr fontId="2"/>
  </si>
  <si>
    <t>日本の文化性の表現が物理的に館内でできている。</t>
    <rPh sb="0" eb="2">
      <t>ニホン</t>
    </rPh>
    <rPh sb="3" eb="5">
      <t>ブンカ</t>
    </rPh>
    <rPh sb="5" eb="6">
      <t>セイ</t>
    </rPh>
    <rPh sb="7" eb="9">
      <t>ヒョウゲン</t>
    </rPh>
    <rPh sb="10" eb="13">
      <t>ブツリテキ</t>
    </rPh>
    <rPh sb="14" eb="16">
      <t>カンナイ</t>
    </rPh>
    <phoneticPr fontId="2"/>
  </si>
  <si>
    <t>季節ごとの商品作り、地域との連携及び広報活動が出来ている。</t>
    <rPh sb="0" eb="2">
      <t>キセツ</t>
    </rPh>
    <rPh sb="5" eb="7">
      <t>ショウヒン</t>
    </rPh>
    <rPh sb="7" eb="8">
      <t>ヅク</t>
    </rPh>
    <rPh sb="10" eb="12">
      <t>チイキ</t>
    </rPh>
    <rPh sb="14" eb="16">
      <t>レンケイ</t>
    </rPh>
    <rPh sb="16" eb="17">
      <t>オヨ</t>
    </rPh>
    <rPh sb="18" eb="20">
      <t>コウホウ</t>
    </rPh>
    <rPh sb="20" eb="22">
      <t>カツドウ</t>
    </rPh>
    <rPh sb="23" eb="25">
      <t>デキ</t>
    </rPh>
    <phoneticPr fontId="2"/>
  </si>
  <si>
    <t>毎週オンハンドデータで3か月先の売上予測が出来ている。</t>
    <rPh sb="0" eb="2">
      <t>マイシュウ</t>
    </rPh>
    <rPh sb="13" eb="14">
      <t>ゲツ</t>
    </rPh>
    <rPh sb="14" eb="15">
      <t>サキ</t>
    </rPh>
    <rPh sb="16" eb="18">
      <t>ウリアゲ</t>
    </rPh>
    <rPh sb="18" eb="20">
      <t>ヨソク</t>
    </rPh>
    <rPh sb="21" eb="23">
      <t>デキ</t>
    </rPh>
    <phoneticPr fontId="2"/>
  </si>
  <si>
    <t>スタッフのシフト、残業を適正に管理している。</t>
    <rPh sb="9" eb="11">
      <t>ザンギョウ</t>
    </rPh>
    <rPh sb="12" eb="14">
      <t>テキセイ</t>
    </rPh>
    <rPh sb="15" eb="17">
      <t>カンリ</t>
    </rPh>
    <phoneticPr fontId="2"/>
  </si>
  <si>
    <t>建築基準法等の不動産に関連する遵法性管理を徹底している。</t>
    <rPh sb="0" eb="4">
      <t>ケンチクキジュン</t>
    </rPh>
    <rPh sb="4" eb="5">
      <t>ホウ</t>
    </rPh>
    <rPh sb="5" eb="6">
      <t>トウ</t>
    </rPh>
    <rPh sb="7" eb="10">
      <t>フドウサン</t>
    </rPh>
    <rPh sb="11" eb="13">
      <t>カンレン</t>
    </rPh>
    <phoneticPr fontId="2"/>
  </si>
  <si>
    <t>リスク管理（衛生、災害、人災）が出来ている（※BCP対応等を含む。）。</t>
    <rPh sb="3" eb="5">
      <t>カンリ</t>
    </rPh>
    <rPh sb="6" eb="8">
      <t>エイセイ</t>
    </rPh>
    <rPh sb="9" eb="11">
      <t>サイガイ</t>
    </rPh>
    <rPh sb="12" eb="14">
      <t>ジンサイ</t>
    </rPh>
    <rPh sb="16" eb="18">
      <t>デキ</t>
    </rPh>
    <rPh sb="26" eb="28">
      <t>タイオウ</t>
    </rPh>
    <rPh sb="28" eb="29">
      <t>トウ</t>
    </rPh>
    <rPh sb="30" eb="31">
      <t>フク</t>
    </rPh>
    <phoneticPr fontId="2"/>
  </si>
  <si>
    <t>調理の品質及び衛生管理ができている（※HACCAP等を含む。）。</t>
    <rPh sb="0" eb="2">
      <t>チョウリ</t>
    </rPh>
    <rPh sb="3" eb="5">
      <t>ヒンシツ</t>
    </rPh>
    <rPh sb="5" eb="6">
      <t>オヨ</t>
    </rPh>
    <rPh sb="7" eb="9">
      <t>エイセイ</t>
    </rPh>
    <rPh sb="9" eb="11">
      <t>カンリ</t>
    </rPh>
    <rPh sb="25" eb="26">
      <t>トウ</t>
    </rPh>
    <rPh sb="27" eb="28">
      <t>フク</t>
    </rPh>
    <phoneticPr fontId="2"/>
  </si>
  <si>
    <t>スタッフ満足度管理ができている。</t>
    <rPh sb="4" eb="7">
      <t>マンゾクド</t>
    </rPh>
    <rPh sb="7" eb="9">
      <t>カンリ</t>
    </rPh>
    <phoneticPr fontId="2"/>
  </si>
  <si>
    <t>顧客満足度管理ができている。</t>
    <rPh sb="0" eb="5">
      <t>コキャクマンゾクド</t>
    </rPh>
    <rPh sb="5" eb="7">
      <t>カンリ</t>
    </rPh>
    <phoneticPr fontId="2"/>
  </si>
  <si>
    <t>スタッフの所作、接遇、アピアランスについて、文化性に関する知識を含めて全スタッフトレーニングが準備され実践できている。</t>
    <rPh sb="5" eb="7">
      <t>ショサ</t>
    </rPh>
    <rPh sb="8" eb="10">
      <t>セツグウ</t>
    </rPh>
    <rPh sb="22" eb="25">
      <t>ブンカセイ</t>
    </rPh>
    <rPh sb="26" eb="27">
      <t>カン</t>
    </rPh>
    <rPh sb="29" eb="31">
      <t>チシキ</t>
    </rPh>
    <rPh sb="32" eb="33">
      <t>フク</t>
    </rPh>
    <rPh sb="35" eb="36">
      <t>ゼン</t>
    </rPh>
    <rPh sb="47" eb="49">
      <t>ジュンビ</t>
    </rPh>
    <rPh sb="51" eb="53">
      <t>ジッセン</t>
    </rPh>
    <phoneticPr fontId="2"/>
  </si>
  <si>
    <t>評価０点～3点の自己評価</t>
    <rPh sb="0" eb="2">
      <t>ヒョウカ</t>
    </rPh>
    <rPh sb="3" eb="4">
      <t>テン</t>
    </rPh>
    <rPh sb="6" eb="7">
      <t>テン</t>
    </rPh>
    <rPh sb="8" eb="10">
      <t>ジコ</t>
    </rPh>
    <rPh sb="10" eb="12">
      <t>ヒョウカ</t>
    </rPh>
    <phoneticPr fontId="2"/>
  </si>
  <si>
    <t>以下、皆様の追加基準意見</t>
    <rPh sb="0" eb="2">
      <t>イカ</t>
    </rPh>
    <rPh sb="3" eb="5">
      <t>ミナサマ</t>
    </rPh>
    <rPh sb="6" eb="8">
      <t>ツイカ</t>
    </rPh>
    <rPh sb="8" eb="10">
      <t>キジュン</t>
    </rPh>
    <rPh sb="10" eb="12">
      <t>イケン</t>
    </rPh>
    <phoneticPr fontId="2"/>
  </si>
  <si>
    <t>難易度1～3</t>
    <rPh sb="0" eb="3">
      <t>ナンイド</t>
    </rPh>
    <phoneticPr fontId="2"/>
  </si>
  <si>
    <t>旅館運営評価項目</t>
    <rPh sb="0" eb="2">
      <t>リョカン</t>
    </rPh>
    <rPh sb="2" eb="4">
      <t>ウンエイ</t>
    </rPh>
    <rPh sb="4" eb="6">
      <t>ヒョウカ</t>
    </rPh>
    <rPh sb="6" eb="8">
      <t>コウモク</t>
    </rPh>
    <phoneticPr fontId="2"/>
  </si>
  <si>
    <t>旅館所有・旅館経営・旅館運営に関する自己診断シート</t>
    <rPh sb="0" eb="2">
      <t>リョカン</t>
    </rPh>
    <rPh sb="2" eb="4">
      <t>ショユウ</t>
    </rPh>
    <rPh sb="5" eb="7">
      <t>リョカン</t>
    </rPh>
    <rPh sb="7" eb="9">
      <t>ケイエイ</t>
    </rPh>
    <rPh sb="10" eb="12">
      <t>リョカン</t>
    </rPh>
    <rPh sb="12" eb="14">
      <t>ウンエイ</t>
    </rPh>
    <rPh sb="15" eb="16">
      <t>カン</t>
    </rPh>
    <rPh sb="18" eb="20">
      <t>ジコ</t>
    </rPh>
    <rPh sb="20" eb="22">
      <t>シンダン</t>
    </rPh>
    <phoneticPr fontId="2"/>
  </si>
  <si>
    <t>旅館経営評価項目</t>
    <rPh sb="0" eb="2">
      <t>リョカン</t>
    </rPh>
    <rPh sb="2" eb="4">
      <t>ケイエイ</t>
    </rPh>
    <rPh sb="4" eb="6">
      <t>ヒョウカ</t>
    </rPh>
    <rPh sb="6" eb="8">
      <t>コウモク</t>
    </rPh>
    <phoneticPr fontId="2"/>
  </si>
  <si>
    <t>旅館所有評価項目</t>
    <rPh sb="0" eb="2">
      <t>リョカン</t>
    </rPh>
    <rPh sb="2" eb="4">
      <t>ショユウ</t>
    </rPh>
    <rPh sb="4" eb="6">
      <t>ヒョウカ</t>
    </rPh>
    <rPh sb="6" eb="8">
      <t>コウモク</t>
    </rPh>
    <phoneticPr fontId="2"/>
  </si>
  <si>
    <t>毎週レベニューマネジメントの実施が出来ている。</t>
    <rPh sb="0" eb="2">
      <t>マイシュウ</t>
    </rPh>
    <rPh sb="14" eb="16">
      <t>ジッシ</t>
    </rPh>
    <rPh sb="17" eb="19">
      <t>デキ</t>
    </rPh>
    <phoneticPr fontId="2"/>
  </si>
  <si>
    <t>日々の在庫管理（販売室）が適切に出来ている。</t>
    <rPh sb="0" eb="2">
      <t>ヒビ</t>
    </rPh>
    <rPh sb="3" eb="7">
      <t>ザイコカンリ</t>
    </rPh>
    <rPh sb="8" eb="10">
      <t>ハンバイ</t>
    </rPh>
    <rPh sb="10" eb="11">
      <t>シツ</t>
    </rPh>
    <rPh sb="13" eb="15">
      <t>テキセツ</t>
    </rPh>
    <rPh sb="16" eb="18">
      <t>デキ</t>
    </rPh>
    <phoneticPr fontId="2"/>
  </si>
  <si>
    <t>承認、発注、納品、支払いのフローが出来ている。</t>
    <rPh sb="0" eb="2">
      <t>ショウニン</t>
    </rPh>
    <rPh sb="3" eb="5">
      <t>ハッチュウ</t>
    </rPh>
    <rPh sb="6" eb="8">
      <t>ノウヒン</t>
    </rPh>
    <rPh sb="9" eb="11">
      <t>シハラ</t>
    </rPh>
    <rPh sb="17" eb="19">
      <t>デキ</t>
    </rPh>
    <phoneticPr fontId="2"/>
  </si>
  <si>
    <t>温浴施設の適切な衛生管理ができている。</t>
    <rPh sb="0" eb="4">
      <t>オンヨクシセツ</t>
    </rPh>
    <rPh sb="5" eb="7">
      <t>テキセツ</t>
    </rPh>
    <rPh sb="8" eb="10">
      <t>エイセイ</t>
    </rPh>
    <rPh sb="10" eb="12">
      <t>カンリ</t>
    </rPh>
    <phoneticPr fontId="2"/>
  </si>
  <si>
    <t>デジタル計画（対象、仕組、投資額）を立て実施出来ている。</t>
    <rPh sb="4" eb="6">
      <t>ケイカク</t>
    </rPh>
    <rPh sb="7" eb="9">
      <t>タイショウ</t>
    </rPh>
    <rPh sb="10" eb="12">
      <t>シクミ</t>
    </rPh>
    <rPh sb="13" eb="16">
      <t>トウシガク</t>
    </rPh>
    <rPh sb="18" eb="19">
      <t>タ</t>
    </rPh>
    <rPh sb="20" eb="22">
      <t>ジッシ</t>
    </rPh>
    <rPh sb="22" eb="24">
      <t>デキ</t>
    </rPh>
    <phoneticPr fontId="2"/>
  </si>
  <si>
    <t>自社の規模やカテゴリー、設備水準や部門構成等に鑑み、取引先管理（取引条件や業況管理等）が実施できている。</t>
    <rPh sb="0" eb="2">
      <t>ジシャ</t>
    </rPh>
    <rPh sb="3" eb="5">
      <t>キボ</t>
    </rPh>
    <rPh sb="12" eb="16">
      <t>セツビスイジュン</t>
    </rPh>
    <rPh sb="17" eb="19">
      <t>ブモン</t>
    </rPh>
    <rPh sb="19" eb="21">
      <t>コウセイ</t>
    </rPh>
    <rPh sb="21" eb="22">
      <t>トウ</t>
    </rPh>
    <rPh sb="23" eb="24">
      <t>カンガ</t>
    </rPh>
    <rPh sb="26" eb="29">
      <t>トリヒキサキ</t>
    </rPh>
    <rPh sb="29" eb="31">
      <t>カンリ</t>
    </rPh>
    <rPh sb="32" eb="36">
      <t>トリヒキジョウケン</t>
    </rPh>
    <rPh sb="37" eb="41">
      <t>ギョウキョウカンリ</t>
    </rPh>
    <rPh sb="41" eb="42">
      <t>トウ</t>
    </rPh>
    <rPh sb="44" eb="46">
      <t>ジッシ</t>
    </rPh>
    <phoneticPr fontId="2"/>
  </si>
  <si>
    <t>多様性への対応とそれに伴うスタッフ研修を実施している。</t>
    <rPh sb="0" eb="3">
      <t>タヨウセイ</t>
    </rPh>
    <rPh sb="5" eb="7">
      <t>タイオウ</t>
    </rPh>
    <rPh sb="11" eb="12">
      <t>トモナ</t>
    </rPh>
    <rPh sb="17" eb="19">
      <t>ケンシュウ</t>
    </rPh>
    <rPh sb="20" eb="22">
      <t>ジッシ</t>
    </rPh>
    <phoneticPr fontId="2"/>
  </si>
  <si>
    <t>有給休暇計画があり適切に管理している。</t>
    <rPh sb="0" eb="2">
      <t>ユウキュウ</t>
    </rPh>
    <rPh sb="2" eb="4">
      <t>キュウカ</t>
    </rPh>
    <rPh sb="4" eb="6">
      <t>ケイカク</t>
    </rPh>
    <rPh sb="9" eb="11">
      <t>テキセツ</t>
    </rPh>
    <rPh sb="12" eb="14">
      <t>カンリ</t>
    </rPh>
    <phoneticPr fontId="2"/>
  </si>
  <si>
    <t>退職金制度（DC等を含む。）を導入し適切に管理している。</t>
    <rPh sb="8" eb="9">
      <t>トウ</t>
    </rPh>
    <rPh sb="10" eb="11">
      <t>フク</t>
    </rPh>
    <rPh sb="18" eb="20">
      <t>テキセツ</t>
    </rPh>
    <rPh sb="21" eb="23">
      <t>カンリ</t>
    </rPh>
    <phoneticPr fontId="2"/>
  </si>
  <si>
    <t>様々な種類の廃棄物削減に関する知識を有しつつ適切に対応する姿勢を有している（運営、所有にも関連もするものの代表的責任者として経営に含める。）。</t>
    <rPh sb="0" eb="2">
      <t>サマザマ</t>
    </rPh>
    <rPh sb="3" eb="5">
      <t>シュルイ</t>
    </rPh>
    <rPh sb="38" eb="40">
      <t>ウンエイ</t>
    </rPh>
    <rPh sb="41" eb="43">
      <t>ショユウ</t>
    </rPh>
    <rPh sb="45" eb="47">
      <t>カンレン</t>
    </rPh>
    <rPh sb="53" eb="56">
      <t>ダイヒョウテキ</t>
    </rPh>
    <rPh sb="56" eb="59">
      <t>セキニンシャ</t>
    </rPh>
    <rPh sb="62" eb="64">
      <t>ケイエイ</t>
    </rPh>
    <rPh sb="65" eb="66">
      <t>フク</t>
    </rPh>
    <phoneticPr fontId="2"/>
  </si>
  <si>
    <t>市場変化に応じて必要な設備維持やリニューアル投資の必要性を理解しており投資できる準備ができている。</t>
    <rPh sb="0" eb="2">
      <t>シジョウ</t>
    </rPh>
    <rPh sb="2" eb="4">
      <t>ヘンカ</t>
    </rPh>
    <rPh sb="5" eb="6">
      <t>オウ</t>
    </rPh>
    <rPh sb="8" eb="10">
      <t>ヒツヨウ</t>
    </rPh>
    <rPh sb="11" eb="13">
      <t>セツビ</t>
    </rPh>
    <rPh sb="13" eb="15">
      <t>イジ</t>
    </rPh>
    <rPh sb="25" eb="27">
      <t>ヒツヨウ</t>
    </rPh>
    <rPh sb="27" eb="28">
      <t>セイ</t>
    </rPh>
    <rPh sb="29" eb="31">
      <t>リカイ</t>
    </rPh>
    <rPh sb="35" eb="37">
      <t>トウシ</t>
    </rPh>
    <rPh sb="40" eb="42">
      <t>ジュンビ</t>
    </rPh>
    <phoneticPr fontId="2"/>
  </si>
  <si>
    <t>価値向上に繋がる投資がある場合は、投資採算性を鑑みつつ、実施する意向を有している。</t>
    <rPh sb="0" eb="4">
      <t>カチコウジョウ</t>
    </rPh>
    <rPh sb="5" eb="6">
      <t>ツナ</t>
    </rPh>
    <rPh sb="8" eb="10">
      <t>トウシ</t>
    </rPh>
    <rPh sb="13" eb="15">
      <t>バアイ</t>
    </rPh>
    <rPh sb="17" eb="19">
      <t>トウシ</t>
    </rPh>
    <rPh sb="19" eb="22">
      <t>サイサンセイ</t>
    </rPh>
    <rPh sb="23" eb="24">
      <t>カンガ</t>
    </rPh>
    <rPh sb="28" eb="30">
      <t>ジッシ</t>
    </rPh>
    <rPh sb="32" eb="34">
      <t>イコウ</t>
    </rPh>
    <rPh sb="35" eb="36">
      <t>ユウ</t>
    </rPh>
    <phoneticPr fontId="2"/>
  </si>
  <si>
    <t>躯体に係る法定点検を適切に実施し、リスク管理（火災保険加入等）などが適正に実施されている。</t>
    <rPh sb="0" eb="2">
      <t>クタイ</t>
    </rPh>
    <rPh sb="3" eb="4">
      <t>カカ</t>
    </rPh>
    <rPh sb="5" eb="9">
      <t>ホウテイテンケン</t>
    </rPh>
    <rPh sb="10" eb="12">
      <t>テキセツ</t>
    </rPh>
    <rPh sb="13" eb="15">
      <t>ジッシ</t>
    </rPh>
    <rPh sb="20" eb="22">
      <t>カンリ</t>
    </rPh>
    <rPh sb="23" eb="27">
      <t>カサイホケン</t>
    </rPh>
    <rPh sb="27" eb="29">
      <t>カニュウ</t>
    </rPh>
    <rPh sb="29" eb="30">
      <t>トウ</t>
    </rPh>
    <rPh sb="34" eb="36">
      <t>テキセイ</t>
    </rPh>
    <rPh sb="37" eb="39">
      <t>ジッシ</t>
    </rPh>
    <phoneticPr fontId="2"/>
  </si>
  <si>
    <t>PMS等主幹システムが導入され、販売部門の収支管理等適切に活用ができている。</t>
    <rPh sb="3" eb="4">
      <t>トウ</t>
    </rPh>
    <rPh sb="4" eb="6">
      <t>シュカン</t>
    </rPh>
    <rPh sb="11" eb="13">
      <t>ドウニュウ</t>
    </rPh>
    <rPh sb="16" eb="20">
      <t>ハンバイブモン</t>
    </rPh>
    <rPh sb="25" eb="26">
      <t>トウ</t>
    </rPh>
    <rPh sb="26" eb="28">
      <t>テキセツ</t>
    </rPh>
    <rPh sb="29" eb="31">
      <t>カツヨウ</t>
    </rPh>
    <phoneticPr fontId="2"/>
  </si>
  <si>
    <t>難易度1～3(非表示）</t>
    <rPh sb="0" eb="3">
      <t>ナンイド</t>
    </rPh>
    <rPh sb="7" eb="10">
      <t>ヒヒョウジ</t>
    </rPh>
    <phoneticPr fontId="2"/>
  </si>
  <si>
    <t>事業年度の短期修繕計画が出来ている。</t>
    <rPh sb="0" eb="4">
      <t>ジギョウネンド</t>
    </rPh>
    <rPh sb="5" eb="7">
      <t>タンキ</t>
    </rPh>
    <rPh sb="7" eb="11">
      <t>シュウゼンケイカク</t>
    </rPh>
    <rPh sb="12" eb="14">
      <t>デキ</t>
    </rPh>
    <phoneticPr fontId="2"/>
  </si>
  <si>
    <t>長期（10～15年）の修繕及び投資計画が出来ている。</t>
    <rPh sb="0" eb="2">
      <t>チョウキ</t>
    </rPh>
    <rPh sb="8" eb="9">
      <t>ネン</t>
    </rPh>
    <rPh sb="11" eb="13">
      <t>シュウゼン</t>
    </rPh>
    <rPh sb="13" eb="14">
      <t>オヨ</t>
    </rPh>
    <rPh sb="15" eb="17">
      <t>トウシ</t>
    </rPh>
    <rPh sb="17" eb="19">
      <t>ケイカク</t>
    </rPh>
    <rPh sb="20" eb="22">
      <t>デキ</t>
    </rPh>
    <phoneticPr fontId="2"/>
  </si>
  <si>
    <t>消防法や衛生関連法令等の遵法性管理を徹底している。</t>
    <rPh sb="0" eb="2">
      <t>ショウボウ</t>
    </rPh>
    <rPh sb="2" eb="3">
      <t>ホウ</t>
    </rPh>
    <rPh sb="4" eb="6">
      <t>エイセイ</t>
    </rPh>
    <rPh sb="6" eb="8">
      <t>カンレン</t>
    </rPh>
    <rPh sb="8" eb="10">
      <t>ホウレイ</t>
    </rPh>
    <rPh sb="10" eb="11">
      <t>トウ</t>
    </rPh>
    <phoneticPr fontId="2"/>
  </si>
  <si>
    <t>環境法規及びその他環境に関連する行政規制等を全て把握しており、適切に対応している。</t>
    <rPh sb="0" eb="2">
      <t>カンキョウ</t>
    </rPh>
    <rPh sb="2" eb="4">
      <t>ホウキ</t>
    </rPh>
    <rPh sb="4" eb="5">
      <t>オヨ</t>
    </rPh>
    <rPh sb="8" eb="9">
      <t>タ</t>
    </rPh>
    <rPh sb="9" eb="11">
      <t>カンキョウ</t>
    </rPh>
    <rPh sb="12" eb="14">
      <t>カンレン</t>
    </rPh>
    <rPh sb="16" eb="18">
      <t>ギョウセイ</t>
    </rPh>
    <rPh sb="18" eb="20">
      <t>キセイ</t>
    </rPh>
    <rPh sb="20" eb="21">
      <t>トウ</t>
    </rPh>
    <rPh sb="22" eb="23">
      <t>スベ</t>
    </rPh>
    <rPh sb="24" eb="26">
      <t>ハアク</t>
    </rPh>
    <rPh sb="31" eb="33">
      <t>テキセツ</t>
    </rPh>
    <rPh sb="34" eb="36">
      <t>タイオウ</t>
    </rPh>
    <phoneticPr fontId="2"/>
  </si>
  <si>
    <t>不動産関連費用については、その大小を含めて把握しており、地権者等関係者と定期的に協議ができている。</t>
    <rPh sb="0" eb="3">
      <t>フドウサン</t>
    </rPh>
    <rPh sb="3" eb="5">
      <t>カンレン</t>
    </rPh>
    <rPh sb="5" eb="7">
      <t>ヒヨウ</t>
    </rPh>
    <rPh sb="15" eb="17">
      <t>ダイショウ</t>
    </rPh>
    <rPh sb="18" eb="19">
      <t>フク</t>
    </rPh>
    <rPh sb="21" eb="23">
      <t>ハアク</t>
    </rPh>
    <rPh sb="28" eb="31">
      <t>チケンシャ</t>
    </rPh>
    <rPh sb="31" eb="32">
      <t>トウ</t>
    </rPh>
    <rPh sb="32" eb="35">
      <t>カンケイシャ</t>
    </rPh>
    <rPh sb="36" eb="39">
      <t>テイキテキ</t>
    </rPh>
    <rPh sb="40" eb="42">
      <t>キョウギ</t>
    </rPh>
    <phoneticPr fontId="2"/>
  </si>
  <si>
    <t>緊急時における施設管理の準備ができている。</t>
    <rPh sb="0" eb="2">
      <t>キンキュウ</t>
    </rPh>
    <rPh sb="2" eb="3">
      <t>ジ</t>
    </rPh>
    <rPh sb="7" eb="9">
      <t>シセツ</t>
    </rPh>
    <rPh sb="9" eb="11">
      <t>カンリ</t>
    </rPh>
    <rPh sb="12" eb="14">
      <t>ジュンビ</t>
    </rPh>
    <phoneticPr fontId="2"/>
  </si>
  <si>
    <t>毎月（あるいは定期的に）の売上に関する営業会議実施が出来ている。</t>
    <rPh sb="0" eb="2">
      <t>マイツキ</t>
    </rPh>
    <rPh sb="7" eb="10">
      <t>テイキテキ</t>
    </rPh>
    <rPh sb="13" eb="15">
      <t>ウリアゲ</t>
    </rPh>
    <rPh sb="16" eb="17">
      <t>カン</t>
    </rPh>
    <rPh sb="19" eb="23">
      <t>エイギョウカイギ</t>
    </rPh>
    <rPh sb="23" eb="25">
      <t>ジッシ</t>
    </rPh>
    <rPh sb="26" eb="28">
      <t>デキ</t>
    </rPh>
    <phoneticPr fontId="2"/>
  </si>
  <si>
    <t>労働生産性(FTEベース）の検証ができている（労働時間の圧縮や効率化を一義的な目的とする）。</t>
    <rPh sb="0" eb="5">
      <t>ロウドウセイサンセイ</t>
    </rPh>
    <rPh sb="14" eb="16">
      <t>ケンショウ</t>
    </rPh>
    <rPh sb="23" eb="27">
      <t>ロウドウジカン</t>
    </rPh>
    <rPh sb="28" eb="30">
      <t>アッシュク</t>
    </rPh>
    <rPh sb="31" eb="34">
      <t>コウリツカ</t>
    </rPh>
    <rPh sb="35" eb="38">
      <t>イチギテキ</t>
    </rPh>
    <rPh sb="39" eb="41">
      <t>モクテキ</t>
    </rPh>
    <phoneticPr fontId="2"/>
  </si>
  <si>
    <t>備考欄：</t>
    <rPh sb="0" eb="3">
      <t>ビコウラン</t>
    </rPh>
    <phoneticPr fontId="2"/>
  </si>
  <si>
    <t>地銀等を含めた財務健全性の確保（既存借入金の返済予定表を作成している等）</t>
    <rPh sb="16" eb="18">
      <t>キゾン</t>
    </rPh>
    <rPh sb="18" eb="20">
      <t>カリイレ</t>
    </rPh>
    <rPh sb="20" eb="21">
      <t>キン</t>
    </rPh>
    <rPh sb="22" eb="24">
      <t>ヘンサイ</t>
    </rPh>
    <rPh sb="24" eb="27">
      <t>ヨテイヒョウ</t>
    </rPh>
    <rPh sb="28" eb="30">
      <t>サクセイ</t>
    </rPh>
    <rPh sb="34" eb="35">
      <t>トウ</t>
    </rPh>
    <phoneticPr fontId="2"/>
  </si>
  <si>
    <t>品質のチェックが定期的に行われ、必要に応じた対策ができている。</t>
    <phoneticPr fontId="2"/>
  </si>
  <si>
    <t>月次でPLが管理できる体制である。</t>
    <rPh sb="0" eb="2">
      <t>ゲツジ</t>
    </rPh>
    <rPh sb="6" eb="8">
      <t>カンリ</t>
    </rPh>
    <rPh sb="11" eb="13">
      <t>タイセイ</t>
    </rPh>
    <phoneticPr fontId="2"/>
  </si>
  <si>
    <t>該当しない</t>
  </si>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</sst>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3"/>
      <charset val="128"/>
    </font>
    <font>
      <b/>
      <sz val="10"/>
      <color theme="1"/>
      <name val="Meiryo UI"/>
      <family val="3"/>
      <charset val="128"/>
    </font>
    <font>
      <sz val="10"/>
      <color rgb="FFFF0000"/>
      <name val="Meiryo UI"/>
      <family val="3"/>
      <charset val="128"/>
    </font>
    <font>
      <sz val="10"/>
      <name val="Meiryo UI"/>
      <family val="3"/>
      <charset val="128"/>
    </font>
    <font>
      <b/>
      <sz val="12"/>
      <color theme="1"/>
      <name val="Meiryo UI"/>
      <family val="3"/>
      <charset val="128"/>
    </font>
    <font>
      <sz val="10"/>
      <color rgb="FF0070C0"/>
      <name val="Meiryo UI"/>
      <family val="3"/>
      <charset val="128"/>
    </font>
    <font>
      <sz val="11"/>
      <color theme="0"/>
      <name val="游ゴシック"/>
      <family val="2"/>
      <charset val="128"/>
      <scheme val="minor"/>
    </font>
    <font>
      <sz val="10"/>
      <color theme="0"/>
      <name val="Meiryo UI"/>
      <family val="3"/>
      <charset val="128"/>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style="hair">
        <color indexed="64"/>
      </left>
      <right style="hair">
        <color indexed="64"/>
      </right>
      <top style="hair">
        <color indexed="64"/>
      </top>
      <bottom/>
      <diagonal/>
    </border>
    <border>
      <left/>
      <right/>
      <top/>
      <bottom style="hair">
        <color auto="1"/>
      </bottom>
      <diagonal/>
    </border>
    <border>
      <left/>
      <right/>
      <top style="hair">
        <color auto="1"/>
      </top>
      <bottom style="hair">
        <color auto="1"/>
      </bottom>
      <diagonal/>
    </border>
    <border>
      <left style="hair">
        <color theme="2" tint="-9.9948118533890809E-2"/>
      </left>
      <right/>
      <top style="hair">
        <color theme="2" tint="-9.9948118533890809E-2"/>
      </top>
      <bottom/>
      <diagonal/>
    </border>
    <border>
      <left/>
      <right/>
      <top style="hair">
        <color theme="2" tint="-9.9948118533890809E-2"/>
      </top>
      <bottom/>
      <diagonal/>
    </border>
    <border>
      <left/>
      <right style="hair">
        <color theme="2" tint="-9.9948118533890809E-2"/>
      </right>
      <top style="hair">
        <color theme="2" tint="-9.9948118533890809E-2"/>
      </top>
      <bottom/>
      <diagonal/>
    </border>
    <border>
      <left style="hair">
        <color theme="2" tint="-9.9948118533890809E-2"/>
      </left>
      <right/>
      <top/>
      <bottom/>
      <diagonal/>
    </border>
    <border>
      <left/>
      <right style="hair">
        <color theme="2" tint="-9.9948118533890809E-2"/>
      </right>
      <top/>
      <bottom/>
      <diagonal/>
    </border>
    <border>
      <left style="hair">
        <color theme="2" tint="-9.9948118533890809E-2"/>
      </left>
      <right/>
      <top/>
      <bottom style="hair">
        <color theme="2" tint="-9.9948118533890809E-2"/>
      </bottom>
      <diagonal/>
    </border>
    <border>
      <left/>
      <right/>
      <top/>
      <bottom style="hair">
        <color theme="2" tint="-9.9948118533890809E-2"/>
      </bottom>
      <diagonal/>
    </border>
    <border>
      <left/>
      <right style="hair">
        <color theme="2" tint="-9.9948118533890809E-2"/>
      </right>
      <top/>
      <bottom style="hair">
        <color theme="2" tint="-9.9948118533890809E-2"/>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1">
    <xf numFmtId="0" fontId="0" fillId="0" borderId="0" xfId="0">
      <alignment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1" applyNumberFormat="1" applyFont="1" applyAlignment="1">
      <alignment horizontal="center" vertical="center" wrapText="1"/>
    </xf>
    <xf numFmtId="176" fontId="0" fillId="0" borderId="0" xfId="1" applyNumberFormat="1" applyFont="1">
      <alignment vertical="center"/>
    </xf>
    <xf numFmtId="0" fontId="3" fillId="0" borderId="1"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0" xfId="0" applyFont="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6" fillId="0" borderId="4" xfId="0" applyFont="1" applyBorder="1" applyAlignment="1">
      <alignmen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3" fillId="2" borderId="4" xfId="0" applyFont="1" applyFill="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lignment vertical="center"/>
    </xf>
    <xf numFmtId="0" fontId="3" fillId="0" borderId="8" xfId="0" applyFont="1" applyBorder="1" applyAlignment="1">
      <alignment horizontal="center" vertical="center"/>
    </xf>
    <xf numFmtId="0" fontId="7" fillId="0" borderId="0" xfId="0" applyFont="1" applyAlignment="1">
      <alignment horizontal="left"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176" fontId="10" fillId="0" borderId="0" xfId="1" applyNumberFormat="1" applyFont="1" applyAlignment="1">
      <alignment horizontal="center" vertical="center" wrapText="1"/>
    </xf>
    <xf numFmtId="0" fontId="9"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lignment vertical="center"/>
    </xf>
    <xf numFmtId="0" fontId="3"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100" b="1"/>
              <a:t>所有・経営・運営</a:t>
            </a:r>
            <a:r>
              <a:rPr lang="ja-JP" altLang="en-US" sz="1100" b="1"/>
              <a:t>－</a:t>
            </a:r>
            <a:r>
              <a:rPr lang="ja-JP" sz="1100" b="1"/>
              <a:t>評価</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1168165482911112"/>
          <c:y val="0.2989365920116494"/>
          <c:w val="0.86383893564859138"/>
          <c:h val="0.58025550429503947"/>
        </c:manualLayout>
      </c:layout>
      <c:barChart>
        <c:barDir val="col"/>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サマリーグラフ!$B$2:$D$2</c:f>
              <c:strCache>
                <c:ptCount val="3"/>
                <c:pt idx="0">
                  <c:v>運営スコア</c:v>
                </c:pt>
                <c:pt idx="1">
                  <c:v>経営スコア</c:v>
                </c:pt>
                <c:pt idx="2">
                  <c:v>所有スコア</c:v>
                </c:pt>
              </c:strCache>
            </c:strRef>
          </c:cat>
          <c:val>
            <c:numRef>
              <c:f>サマリーグラフ!$B$3:$D$3</c:f>
              <c:numCache>
                <c:formatCode>0.0%</c:formatCode>
                <c:ptCount val="3"/>
                <c:pt idx="0">
                  <c:v>0</c:v>
                </c:pt>
                <c:pt idx="1">
                  <c:v>0</c:v>
                </c:pt>
                <c:pt idx="2">
                  <c:v>0</c:v>
                </c:pt>
              </c:numCache>
            </c:numRef>
          </c:val>
          <c:extLst>
            <c:ext xmlns:c16="http://schemas.microsoft.com/office/drawing/2014/chart" uri="{C3380CC4-5D6E-409C-BE32-E72D297353CC}">
              <c16:uniqueId val="{00000000-A817-4338-932B-C3250288EF6C}"/>
            </c:ext>
          </c:extLst>
        </c:ser>
        <c:dLbls>
          <c:showLegendKey val="0"/>
          <c:showVal val="0"/>
          <c:showCatName val="0"/>
          <c:showSerName val="0"/>
          <c:showPercent val="0"/>
          <c:showBubbleSize val="0"/>
        </c:dLbls>
        <c:gapWidth val="219"/>
        <c:overlap val="-27"/>
        <c:axId val="1101926360"/>
        <c:axId val="1101932840"/>
      </c:barChart>
      <c:catAx>
        <c:axId val="110192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01932840"/>
        <c:crosses val="autoZero"/>
        <c:auto val="1"/>
        <c:lblAlgn val="ctr"/>
        <c:lblOffset val="100"/>
        <c:noMultiLvlLbl val="0"/>
      </c:catAx>
      <c:valAx>
        <c:axId val="11019328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01926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100" b="1"/>
              <a:t>所有・経営・運営</a:t>
            </a:r>
            <a:r>
              <a:rPr lang="ja-JP" altLang="en-US" sz="1100" b="1"/>
              <a:t>－</a:t>
            </a:r>
            <a:r>
              <a:rPr lang="ja-JP" sz="1100" b="1"/>
              <a:t>評価</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0.11168165482911112"/>
          <c:y val="0.17304012422982518"/>
          <c:w val="0.86383893564859138"/>
          <c:h val="0.71318681496251934"/>
        </c:manualLayout>
      </c:layout>
      <c:barChart>
        <c:barDir val="col"/>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サマリーグラフ!$B$2:$D$2</c:f>
              <c:strCache>
                <c:ptCount val="3"/>
                <c:pt idx="0">
                  <c:v>運営スコア</c:v>
                </c:pt>
                <c:pt idx="1">
                  <c:v>経営スコア</c:v>
                </c:pt>
                <c:pt idx="2">
                  <c:v>所有スコア</c:v>
                </c:pt>
              </c:strCache>
            </c:strRef>
          </c:cat>
          <c:val>
            <c:numRef>
              <c:f>サマリーグラフ!$B$3:$D$3</c:f>
              <c:numCache>
                <c:formatCode>0.0%</c:formatCode>
                <c:ptCount val="3"/>
                <c:pt idx="0">
                  <c:v>0</c:v>
                </c:pt>
                <c:pt idx="1">
                  <c:v>0</c:v>
                </c:pt>
                <c:pt idx="2">
                  <c:v>0</c:v>
                </c:pt>
              </c:numCache>
            </c:numRef>
          </c:val>
          <c:extLst>
            <c:ext xmlns:c16="http://schemas.microsoft.com/office/drawing/2014/chart" uri="{C3380CC4-5D6E-409C-BE32-E72D297353CC}">
              <c16:uniqueId val="{00000000-662A-4E6B-A4C5-D737FC0D1863}"/>
            </c:ext>
          </c:extLst>
        </c:ser>
        <c:dLbls>
          <c:showLegendKey val="0"/>
          <c:showVal val="0"/>
          <c:showCatName val="0"/>
          <c:showSerName val="0"/>
          <c:showPercent val="0"/>
          <c:showBubbleSize val="0"/>
        </c:dLbls>
        <c:gapWidth val="219"/>
        <c:overlap val="-27"/>
        <c:axId val="1101926360"/>
        <c:axId val="1101932840"/>
      </c:barChart>
      <c:catAx>
        <c:axId val="110192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01932840"/>
        <c:crosses val="autoZero"/>
        <c:auto val="1"/>
        <c:lblAlgn val="ctr"/>
        <c:lblOffset val="100"/>
        <c:noMultiLvlLbl val="0"/>
      </c:catAx>
      <c:valAx>
        <c:axId val="11019328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01926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160084</xdr:colOff>
      <xdr:row>27</xdr:row>
      <xdr:rowOff>140874</xdr:rowOff>
    </xdr:from>
    <xdr:to>
      <xdr:col>14</xdr:col>
      <xdr:colOff>307361</xdr:colOff>
      <xdr:row>37</xdr:row>
      <xdr:rowOff>160084</xdr:rowOff>
    </xdr:to>
    <xdr:graphicFrame macro="">
      <xdr:nvGraphicFramePr>
        <xdr:cNvPr id="2" name="グラフ 1">
          <a:extLst>
            <a:ext uri="{FF2B5EF4-FFF2-40B4-BE49-F238E27FC236}">
              <a16:creationId xmlns:a16="http://schemas.microsoft.com/office/drawing/2014/main" id="{A3012E8F-99B9-40A2-A685-D4BD2E08F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432707</xdr:colOff>
      <xdr:row>1</xdr:row>
      <xdr:rowOff>144233</xdr:rowOff>
    </xdr:from>
    <xdr:to>
      <xdr:col>14</xdr:col>
      <xdr:colOff>97971</xdr:colOff>
      <xdr:row>19</xdr:row>
      <xdr:rowOff>201385</xdr:rowOff>
    </xdr:to>
    <xdr:graphicFrame macro="">
      <xdr:nvGraphicFramePr>
        <xdr:cNvPr id="2" name="グラフ 1">
          <a:extLst>
            <a:ext uri="{FF2B5EF4-FFF2-40B4-BE49-F238E27FC236}">
              <a16:creationId xmlns:a16="http://schemas.microsoft.com/office/drawing/2014/main" id="{1959359A-F2F8-AA37-A604-BA8850E091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BA43-EF68-49FE-B6F2-5BD6EB199373}">
  <sheetPr>
    <pageSetUpPr fitToPage="1"/>
  </sheetPr>
  <dimension ref="A1:BJ147"/>
  <sheetViews>
    <sheetView showGridLines="0" tabSelected="1" view="pageBreakPreview" topLeftCell="F1" zoomScale="85" zoomScaleNormal="100" zoomScaleSheetLayoutView="85" workbookViewId="0">
      <selection activeCell="Q4" sqref="Q4"/>
    </sheetView>
  </sheetViews>
  <sheetFormatPr defaultRowHeight="18" outlineLevelCol="1" x14ac:dyDescent="0.45"/>
  <cols>
    <col min="1" max="1" width="2.296875" customWidth="1"/>
    <col min="2" max="2" width="4.3984375" bestFit="1" customWidth="1"/>
    <col min="3" max="3" width="38.59765625" customWidth="1"/>
    <col min="4" max="4" width="5.59765625" customWidth="1" outlineLevel="1"/>
    <col min="5" max="6" width="6.5" customWidth="1"/>
    <col min="7" max="7" width="7.59765625" customWidth="1" outlineLevel="1"/>
    <col min="8" max="8" width="5" customWidth="1"/>
    <col min="9" max="9" width="4.3984375" bestFit="1" customWidth="1"/>
    <col min="10" max="10" width="38.59765625" customWidth="1"/>
    <col min="11" max="11" width="6.5" customWidth="1" outlineLevel="1"/>
    <col min="12" max="13" width="6.5" customWidth="1"/>
    <col min="14" max="14" width="9" customWidth="1" outlineLevel="1"/>
    <col min="15" max="15" width="5" customWidth="1"/>
    <col min="16" max="16" width="4.3984375" bestFit="1" customWidth="1"/>
    <col min="17" max="17" width="38.59765625" customWidth="1"/>
    <col min="18" max="18" width="6.5" hidden="1" customWidth="1" outlineLevel="1"/>
    <col min="19" max="19" width="6.5" customWidth="1" collapsed="1"/>
    <col min="20" max="20" width="6.5" customWidth="1"/>
    <col min="21" max="21" width="7.59765625" customWidth="1" outlineLevel="1"/>
    <col min="22" max="22" width="9.09765625"/>
  </cols>
  <sheetData>
    <row r="1" spans="1:62" x14ac:dyDescent="0.45">
      <c r="A1" s="2"/>
      <c r="B1" s="32" t="s">
        <v>38</v>
      </c>
      <c r="C1" s="3"/>
      <c r="D1" s="3"/>
      <c r="E1" s="3"/>
      <c r="F1" s="3"/>
      <c r="G1" s="3"/>
      <c r="H1" s="3"/>
      <c r="I1" s="3"/>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ht="72" x14ac:dyDescent="0.45">
      <c r="A2" s="2"/>
      <c r="B2" s="5" t="s">
        <v>1</v>
      </c>
      <c r="C2" s="16" t="s">
        <v>37</v>
      </c>
      <c r="D2" s="4" t="s">
        <v>55</v>
      </c>
      <c r="E2" s="4" t="s">
        <v>36</v>
      </c>
      <c r="F2" s="4" t="s">
        <v>34</v>
      </c>
      <c r="G2" s="4" t="s">
        <v>0</v>
      </c>
      <c r="H2" s="4"/>
      <c r="I2" s="5" t="s">
        <v>1</v>
      </c>
      <c r="J2" s="16" t="s">
        <v>39</v>
      </c>
      <c r="K2" s="4" t="s">
        <v>55</v>
      </c>
      <c r="L2" s="4" t="s">
        <v>36</v>
      </c>
      <c r="M2" s="4" t="s">
        <v>34</v>
      </c>
      <c r="N2" s="4" t="s">
        <v>0</v>
      </c>
      <c r="O2" s="4"/>
      <c r="P2" s="5" t="s">
        <v>1</v>
      </c>
      <c r="Q2" s="16" t="s">
        <v>40</v>
      </c>
      <c r="R2" s="4" t="s">
        <v>55</v>
      </c>
      <c r="S2" s="4" t="s">
        <v>36</v>
      </c>
      <c r="T2" s="4" t="s">
        <v>34</v>
      </c>
      <c r="U2" s="4" t="s">
        <v>0</v>
      </c>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46.8" customHeight="1" x14ac:dyDescent="0.45">
      <c r="A3" s="2"/>
      <c r="B3" s="12">
        <v>1</v>
      </c>
      <c r="C3" s="13" t="s">
        <v>10</v>
      </c>
      <c r="D3" s="33">
        <v>2</v>
      </c>
      <c r="E3" s="12">
        <f>IF(OR(F3="該当しない",F3="選択してください"),0,D3)</f>
        <v>0</v>
      </c>
      <c r="F3" s="23" t="s">
        <v>69</v>
      </c>
      <c r="G3" s="14">
        <f>IF(F3="選択してください",0,IF(F3="該当しない",0,ROUND(D3*F3,0)))</f>
        <v>0</v>
      </c>
      <c r="H3" s="4"/>
      <c r="I3" s="12">
        <v>1</v>
      </c>
      <c r="J3" s="13" t="s">
        <v>5</v>
      </c>
      <c r="K3" s="35">
        <v>3</v>
      </c>
      <c r="L3" s="12">
        <f>IF(OR(M3="該当しない",M3="選択してください"),0,K3)</f>
        <v>0</v>
      </c>
      <c r="M3" s="23" t="s">
        <v>69</v>
      </c>
      <c r="N3" s="14">
        <f>IF(M3="選択してください",0,IF(M3="該当しない",0,ROUND(K3*M3,0)))</f>
        <v>0</v>
      </c>
      <c r="O3" s="4"/>
      <c r="P3" s="12">
        <v>1</v>
      </c>
      <c r="Q3" s="13" t="s">
        <v>51</v>
      </c>
      <c r="R3" s="35">
        <v>3</v>
      </c>
      <c r="S3" s="12">
        <f>IF(OR(T3="該当しない",T3="選択してください"),0,R3)</f>
        <v>0</v>
      </c>
      <c r="T3" s="23" t="s">
        <v>69</v>
      </c>
      <c r="U3" s="14">
        <f>IF(T3="選択してください",0,IF(T3="該当しない",0,ROUND(R3*T3,0)))</f>
        <v>0</v>
      </c>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49.8" customHeight="1" x14ac:dyDescent="0.45">
      <c r="A4" s="2"/>
      <c r="B4" s="12">
        <v>2</v>
      </c>
      <c r="C4" s="13" t="s">
        <v>9</v>
      </c>
      <c r="D4" s="33">
        <v>3</v>
      </c>
      <c r="E4" s="12">
        <f t="shared" ref="E4:E20" si="0">IF(OR(F4="該当しない",F4="選択してください"),0,D4)</f>
        <v>0</v>
      </c>
      <c r="F4" s="23" t="s">
        <v>69</v>
      </c>
      <c r="G4" s="14">
        <f>IF(F4="選択してください",0,IF(F4="該当しない",0,ROUND(D4*F4,0)))</f>
        <v>0</v>
      </c>
      <c r="H4" s="4"/>
      <c r="I4" s="12">
        <v>2</v>
      </c>
      <c r="J4" s="13" t="s">
        <v>6</v>
      </c>
      <c r="K4" s="35">
        <v>2</v>
      </c>
      <c r="L4" s="12">
        <f t="shared" ref="L4:L26" si="1">IF(OR(M4="該当しない",M4="選択してください"),0,K4)</f>
        <v>0</v>
      </c>
      <c r="M4" s="23" t="s">
        <v>69</v>
      </c>
      <c r="N4" s="14">
        <f>IF(M4="選択してください",0,IF(M4="該当しない",0,ROUND(K4*M4,0)))</f>
        <v>0</v>
      </c>
      <c r="O4" s="4"/>
      <c r="P4" s="12">
        <v>2</v>
      </c>
      <c r="Q4" s="13" t="s">
        <v>52</v>
      </c>
      <c r="R4" s="35">
        <v>3</v>
      </c>
      <c r="S4" s="12">
        <f t="shared" ref="S4:S14" si="2">IF(OR(T4="該当しない",T4="選択してください"),0,R4)</f>
        <v>0</v>
      </c>
      <c r="T4" s="23" t="s">
        <v>69</v>
      </c>
      <c r="U4" s="14">
        <f t="shared" ref="U4:U14" si="3">IF(T4="選択してください",0,IF(T4="該当しない",0,ROUND(R4*T4,0)))</f>
        <v>0</v>
      </c>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40.799999999999997" customHeight="1" x14ac:dyDescent="0.45">
      <c r="A5" s="2"/>
      <c r="B5" s="12">
        <v>3</v>
      </c>
      <c r="C5" s="22" t="s">
        <v>31</v>
      </c>
      <c r="D5" s="33">
        <v>3</v>
      </c>
      <c r="E5" s="12">
        <f t="shared" si="0"/>
        <v>0</v>
      </c>
      <c r="F5" s="23" t="s">
        <v>69</v>
      </c>
      <c r="G5" s="14">
        <f t="shared" ref="G5:G20" si="4">IF(F5="選択してください",0,IF(F5="該当しない",0,ROUND(D5*F5,0)))</f>
        <v>0</v>
      </c>
      <c r="H5" s="4"/>
      <c r="I5" s="12">
        <v>3</v>
      </c>
      <c r="J5" s="13" t="s">
        <v>65</v>
      </c>
      <c r="K5" s="35">
        <v>3</v>
      </c>
      <c r="L5" s="12">
        <f t="shared" si="1"/>
        <v>0</v>
      </c>
      <c r="M5" s="23" t="s">
        <v>69</v>
      </c>
      <c r="N5" s="14">
        <f>IF(M5="選択してください",0,IF(M5="該当しない",0,ROUND(K5*M5,0)))</f>
        <v>0</v>
      </c>
      <c r="O5" s="4"/>
      <c r="P5" s="12">
        <v>3</v>
      </c>
      <c r="Q5" s="13" t="s">
        <v>28</v>
      </c>
      <c r="R5" s="35">
        <v>2</v>
      </c>
      <c r="S5" s="12">
        <f t="shared" si="2"/>
        <v>0</v>
      </c>
      <c r="T5" s="23" t="s">
        <v>69</v>
      </c>
      <c r="U5" s="14">
        <f t="shared" si="3"/>
        <v>0</v>
      </c>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45.45" customHeight="1" x14ac:dyDescent="0.45">
      <c r="A6" s="2"/>
      <c r="B6" s="12">
        <v>4</v>
      </c>
      <c r="C6" s="22" t="s">
        <v>32</v>
      </c>
      <c r="D6" s="33">
        <v>3</v>
      </c>
      <c r="E6" s="12">
        <f t="shared" si="0"/>
        <v>0</v>
      </c>
      <c r="F6" s="23" t="s">
        <v>69</v>
      </c>
      <c r="G6" s="14">
        <f t="shared" si="4"/>
        <v>0</v>
      </c>
      <c r="H6" s="4"/>
      <c r="I6" s="12">
        <v>4</v>
      </c>
      <c r="J6" s="13" t="s">
        <v>63</v>
      </c>
      <c r="K6" s="35">
        <v>2</v>
      </c>
      <c r="L6" s="12">
        <f t="shared" si="1"/>
        <v>0</v>
      </c>
      <c r="M6" s="23" t="s">
        <v>69</v>
      </c>
      <c r="N6" s="14">
        <f t="shared" ref="N6:N26" si="5">IF(M6="選択してください",0,IF(M6="該当しない",0,ROUND(K6*M6,0)))</f>
        <v>0</v>
      </c>
      <c r="O6" s="4"/>
      <c r="P6" s="12">
        <v>4</v>
      </c>
      <c r="Q6" s="13" t="s">
        <v>58</v>
      </c>
      <c r="R6" s="35">
        <v>3</v>
      </c>
      <c r="S6" s="12">
        <f t="shared" si="2"/>
        <v>0</v>
      </c>
      <c r="T6" s="23" t="s">
        <v>69</v>
      </c>
      <c r="U6" s="14">
        <f t="shared" si="3"/>
        <v>0</v>
      </c>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40.799999999999997" customHeight="1" x14ac:dyDescent="0.45">
      <c r="A7" s="2"/>
      <c r="B7" s="12">
        <v>5</v>
      </c>
      <c r="C7" s="13" t="s">
        <v>8</v>
      </c>
      <c r="D7" s="33">
        <v>3</v>
      </c>
      <c r="E7" s="12">
        <f t="shared" si="0"/>
        <v>0</v>
      </c>
      <c r="F7" s="23" t="s">
        <v>69</v>
      </c>
      <c r="G7" s="14">
        <f t="shared" si="4"/>
        <v>0</v>
      </c>
      <c r="H7" s="4"/>
      <c r="I7" s="12">
        <v>5</v>
      </c>
      <c r="J7" s="13" t="s">
        <v>7</v>
      </c>
      <c r="K7" s="35">
        <v>2</v>
      </c>
      <c r="L7" s="12">
        <f t="shared" si="1"/>
        <v>0</v>
      </c>
      <c r="M7" s="23" t="s">
        <v>69</v>
      </c>
      <c r="N7" s="14">
        <f t="shared" si="5"/>
        <v>0</v>
      </c>
      <c r="O7" s="4"/>
      <c r="P7" s="12">
        <v>5</v>
      </c>
      <c r="Q7" s="13" t="s">
        <v>59</v>
      </c>
      <c r="R7" s="35">
        <v>1</v>
      </c>
      <c r="S7" s="12">
        <f t="shared" si="2"/>
        <v>0</v>
      </c>
      <c r="T7" s="23" t="s">
        <v>69</v>
      </c>
      <c r="U7" s="14">
        <f t="shared" si="3"/>
        <v>0</v>
      </c>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row>
    <row r="8" spans="1:62" ht="44.55" customHeight="1" x14ac:dyDescent="0.45">
      <c r="A8" s="2"/>
      <c r="B8" s="12">
        <v>6</v>
      </c>
      <c r="C8" s="13" t="s">
        <v>13</v>
      </c>
      <c r="D8" s="33">
        <v>3</v>
      </c>
      <c r="E8" s="12">
        <f t="shared" si="0"/>
        <v>0</v>
      </c>
      <c r="F8" s="23" t="s">
        <v>69</v>
      </c>
      <c r="G8" s="14">
        <f t="shared" si="4"/>
        <v>0</v>
      </c>
      <c r="H8" s="4"/>
      <c r="I8" s="12">
        <v>6</v>
      </c>
      <c r="J8" s="13" t="s">
        <v>49</v>
      </c>
      <c r="K8" s="35">
        <v>1</v>
      </c>
      <c r="L8" s="12">
        <f t="shared" si="1"/>
        <v>0</v>
      </c>
      <c r="M8" s="23" t="s">
        <v>69</v>
      </c>
      <c r="N8" s="14">
        <f t="shared" si="5"/>
        <v>0</v>
      </c>
      <c r="O8" s="4"/>
      <c r="P8" s="12">
        <v>6</v>
      </c>
      <c r="Q8" s="13" t="s">
        <v>60</v>
      </c>
      <c r="R8" s="35">
        <v>2</v>
      </c>
      <c r="S8" s="12">
        <f t="shared" si="2"/>
        <v>0</v>
      </c>
      <c r="T8" s="23" t="s">
        <v>69</v>
      </c>
      <c r="U8" s="14">
        <f t="shared" si="3"/>
        <v>0</v>
      </c>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row>
    <row r="9" spans="1:62" ht="39.9" customHeight="1" x14ac:dyDescent="0.45">
      <c r="A9" s="2"/>
      <c r="B9" s="12">
        <v>7</v>
      </c>
      <c r="C9" s="13" t="s">
        <v>24</v>
      </c>
      <c r="D9" s="33">
        <v>2</v>
      </c>
      <c r="E9" s="12">
        <f t="shared" si="0"/>
        <v>0</v>
      </c>
      <c r="F9" s="23" t="s">
        <v>69</v>
      </c>
      <c r="G9" s="14">
        <f t="shared" si="4"/>
        <v>0</v>
      </c>
      <c r="H9" s="4"/>
      <c r="I9" s="12">
        <v>7</v>
      </c>
      <c r="J9" s="13" t="s">
        <v>54</v>
      </c>
      <c r="K9" s="35">
        <v>3</v>
      </c>
      <c r="L9" s="12">
        <f t="shared" si="1"/>
        <v>0</v>
      </c>
      <c r="M9" s="23" t="s">
        <v>69</v>
      </c>
      <c r="N9" s="14">
        <f t="shared" si="5"/>
        <v>0</v>
      </c>
      <c r="O9" s="4"/>
      <c r="P9" s="12">
        <v>7</v>
      </c>
      <c r="Q9" s="20" t="s">
        <v>56</v>
      </c>
      <c r="R9" s="35">
        <v>3</v>
      </c>
      <c r="S9" s="12">
        <f t="shared" si="2"/>
        <v>0</v>
      </c>
      <c r="T9" s="23" t="s">
        <v>69</v>
      </c>
      <c r="U9" s="14">
        <f t="shared" si="3"/>
        <v>0</v>
      </c>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ht="55.8" customHeight="1" x14ac:dyDescent="0.45">
      <c r="A10" s="2"/>
      <c r="B10" s="12">
        <v>8</v>
      </c>
      <c r="C10" s="13" t="s">
        <v>66</v>
      </c>
      <c r="D10" s="33">
        <v>2</v>
      </c>
      <c r="E10" s="12">
        <f t="shared" si="0"/>
        <v>0</v>
      </c>
      <c r="F10" s="23" t="s">
        <v>69</v>
      </c>
      <c r="G10" s="14">
        <f t="shared" si="4"/>
        <v>0</v>
      </c>
      <c r="H10" s="4"/>
      <c r="I10" s="12">
        <v>8</v>
      </c>
      <c r="J10" s="13" t="s">
        <v>50</v>
      </c>
      <c r="K10" s="35">
        <v>2</v>
      </c>
      <c r="L10" s="12">
        <f t="shared" si="1"/>
        <v>0</v>
      </c>
      <c r="M10" s="23" t="s">
        <v>69</v>
      </c>
      <c r="N10" s="14">
        <f t="shared" si="5"/>
        <v>0</v>
      </c>
      <c r="O10" s="4"/>
      <c r="P10" s="12">
        <v>8</v>
      </c>
      <c r="Q10" s="22" t="s">
        <v>57</v>
      </c>
      <c r="R10" s="35">
        <v>3</v>
      </c>
      <c r="S10" s="12">
        <f t="shared" si="2"/>
        <v>0</v>
      </c>
      <c r="T10" s="23" t="s">
        <v>69</v>
      </c>
      <c r="U10" s="14">
        <f t="shared" si="3"/>
        <v>0</v>
      </c>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row>
    <row r="11" spans="1:62" ht="45" customHeight="1" x14ac:dyDescent="0.45">
      <c r="A11" s="2"/>
      <c r="B11" s="12">
        <v>9</v>
      </c>
      <c r="C11" s="13" t="s">
        <v>33</v>
      </c>
      <c r="D11" s="33">
        <v>3</v>
      </c>
      <c r="E11" s="12">
        <f t="shared" si="0"/>
        <v>0</v>
      </c>
      <c r="F11" s="23" t="s">
        <v>69</v>
      </c>
      <c r="G11" s="14">
        <f t="shared" si="4"/>
        <v>0</v>
      </c>
      <c r="H11" s="4"/>
      <c r="I11" s="12">
        <v>9</v>
      </c>
      <c r="J11" s="20" t="s">
        <v>15</v>
      </c>
      <c r="K11" s="35">
        <v>1</v>
      </c>
      <c r="L11" s="12">
        <f t="shared" si="1"/>
        <v>0</v>
      </c>
      <c r="M11" s="23" t="s">
        <v>69</v>
      </c>
      <c r="N11" s="12">
        <f t="shared" si="5"/>
        <v>0</v>
      </c>
      <c r="O11" s="5"/>
      <c r="P11" s="12">
        <v>9</v>
      </c>
      <c r="Q11" s="22" t="s">
        <v>53</v>
      </c>
      <c r="R11" s="35">
        <v>3</v>
      </c>
      <c r="S11" s="12">
        <f t="shared" si="2"/>
        <v>0</v>
      </c>
      <c r="T11" s="23" t="s">
        <v>69</v>
      </c>
      <c r="U11" s="14">
        <f t="shared" si="3"/>
        <v>0</v>
      </c>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row>
    <row r="12" spans="1:62" ht="51" customHeight="1" x14ac:dyDescent="0.45">
      <c r="A12" s="2"/>
      <c r="B12" s="12">
        <v>10</v>
      </c>
      <c r="C12" s="20" t="s">
        <v>62</v>
      </c>
      <c r="D12" s="33">
        <v>2</v>
      </c>
      <c r="E12" s="12">
        <f t="shared" si="0"/>
        <v>0</v>
      </c>
      <c r="F12" s="23" t="s">
        <v>69</v>
      </c>
      <c r="G12" s="14">
        <f t="shared" si="4"/>
        <v>0</v>
      </c>
      <c r="H12" s="4"/>
      <c r="I12" s="12">
        <v>10</v>
      </c>
      <c r="J12" s="20" t="s">
        <v>16</v>
      </c>
      <c r="K12" s="35">
        <v>1</v>
      </c>
      <c r="L12" s="12">
        <f t="shared" si="1"/>
        <v>0</v>
      </c>
      <c r="M12" s="23" t="s">
        <v>69</v>
      </c>
      <c r="N12" s="12">
        <f t="shared" si="5"/>
        <v>0</v>
      </c>
      <c r="O12" s="5"/>
      <c r="P12" s="12">
        <v>10</v>
      </c>
      <c r="Q12" s="18" t="s">
        <v>23</v>
      </c>
      <c r="R12" s="35">
        <v>3</v>
      </c>
      <c r="S12" s="12">
        <f t="shared" si="2"/>
        <v>0</v>
      </c>
      <c r="T12" s="23" t="s">
        <v>68</v>
      </c>
      <c r="U12" s="14">
        <f t="shared" si="3"/>
        <v>0</v>
      </c>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ht="38.549999999999997" customHeight="1" x14ac:dyDescent="0.45">
      <c r="A13" s="2"/>
      <c r="B13" s="12">
        <v>11</v>
      </c>
      <c r="C13" s="22" t="s">
        <v>25</v>
      </c>
      <c r="D13" s="33">
        <v>2</v>
      </c>
      <c r="E13" s="12">
        <f t="shared" si="0"/>
        <v>0</v>
      </c>
      <c r="F13" s="23" t="s">
        <v>69</v>
      </c>
      <c r="G13" s="14">
        <f t="shared" si="4"/>
        <v>0</v>
      </c>
      <c r="H13" s="4"/>
      <c r="I13" s="12">
        <v>11</v>
      </c>
      <c r="J13" s="20" t="s">
        <v>43</v>
      </c>
      <c r="K13" s="36">
        <v>2</v>
      </c>
      <c r="L13" s="17">
        <f t="shared" si="1"/>
        <v>0</v>
      </c>
      <c r="M13" s="23" t="s">
        <v>69</v>
      </c>
      <c r="N13" s="17">
        <f t="shared" si="5"/>
        <v>0</v>
      </c>
      <c r="O13" s="5"/>
      <c r="P13" s="12">
        <v>11</v>
      </c>
      <c r="Q13" s="22" t="s">
        <v>21</v>
      </c>
      <c r="R13" s="36">
        <v>3</v>
      </c>
      <c r="S13" s="12">
        <f t="shared" si="2"/>
        <v>0</v>
      </c>
      <c r="T13" s="23" t="s">
        <v>68</v>
      </c>
      <c r="U13" s="14">
        <f t="shared" si="3"/>
        <v>0</v>
      </c>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ht="36.9" customHeight="1" x14ac:dyDescent="0.45">
      <c r="A14" s="2"/>
      <c r="B14" s="12">
        <v>12</v>
      </c>
      <c r="C14" s="22" t="s">
        <v>26</v>
      </c>
      <c r="D14" s="33">
        <v>2</v>
      </c>
      <c r="E14" s="12">
        <f t="shared" si="0"/>
        <v>0</v>
      </c>
      <c r="F14" s="23" t="s">
        <v>69</v>
      </c>
      <c r="G14" s="14">
        <f t="shared" si="4"/>
        <v>0</v>
      </c>
      <c r="H14" s="4"/>
      <c r="I14" s="12">
        <v>12</v>
      </c>
      <c r="J14" s="20" t="s">
        <v>67</v>
      </c>
      <c r="K14" s="36">
        <v>3</v>
      </c>
      <c r="L14" s="17">
        <f t="shared" si="1"/>
        <v>0</v>
      </c>
      <c r="M14" s="23" t="s">
        <v>69</v>
      </c>
      <c r="N14" s="17">
        <f t="shared" si="5"/>
        <v>0</v>
      </c>
      <c r="O14" s="5"/>
      <c r="P14" s="12">
        <v>12</v>
      </c>
      <c r="Q14" s="18" t="s">
        <v>61</v>
      </c>
      <c r="R14" s="36">
        <v>3</v>
      </c>
      <c r="S14" s="12">
        <f t="shared" si="2"/>
        <v>0</v>
      </c>
      <c r="T14" s="23" t="s">
        <v>68</v>
      </c>
      <c r="U14" s="14">
        <f t="shared" si="3"/>
        <v>0</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row>
    <row r="15" spans="1:62" ht="40.35" customHeight="1" x14ac:dyDescent="0.45">
      <c r="A15" s="2"/>
      <c r="B15" s="12">
        <v>13</v>
      </c>
      <c r="C15" s="22" t="s">
        <v>41</v>
      </c>
      <c r="D15" s="33">
        <v>2</v>
      </c>
      <c r="E15" s="12">
        <f t="shared" si="0"/>
        <v>0</v>
      </c>
      <c r="F15" s="23" t="s">
        <v>69</v>
      </c>
      <c r="G15" s="14">
        <f t="shared" si="4"/>
        <v>0</v>
      </c>
      <c r="H15" s="4"/>
      <c r="I15" s="12">
        <v>13</v>
      </c>
      <c r="J15" s="20" t="s">
        <v>17</v>
      </c>
      <c r="K15" s="36">
        <v>3</v>
      </c>
      <c r="L15" s="17">
        <f t="shared" si="1"/>
        <v>0</v>
      </c>
      <c r="M15" s="23" t="s">
        <v>69</v>
      </c>
      <c r="N15" s="17">
        <f t="shared" si="5"/>
        <v>0</v>
      </c>
      <c r="O15" s="5"/>
      <c r="P15" s="17"/>
      <c r="Q15" s="22"/>
      <c r="R15" s="36"/>
      <c r="S15" s="17"/>
      <c r="T15" s="23"/>
      <c r="U15" s="17"/>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row>
    <row r="16" spans="1:62" ht="37.799999999999997" customHeight="1" x14ac:dyDescent="0.45">
      <c r="A16" s="2"/>
      <c r="B16" s="12">
        <v>14</v>
      </c>
      <c r="C16" s="22" t="s">
        <v>42</v>
      </c>
      <c r="D16" s="33">
        <v>1</v>
      </c>
      <c r="E16" s="12">
        <f t="shared" si="0"/>
        <v>0</v>
      </c>
      <c r="F16" s="23" t="s">
        <v>69</v>
      </c>
      <c r="G16" s="14">
        <f t="shared" si="4"/>
        <v>0</v>
      </c>
      <c r="H16" s="4"/>
      <c r="I16" s="12">
        <v>14</v>
      </c>
      <c r="J16" s="20" t="s">
        <v>18</v>
      </c>
      <c r="K16" s="36">
        <v>3</v>
      </c>
      <c r="L16" s="17">
        <f t="shared" si="1"/>
        <v>0</v>
      </c>
      <c r="M16" s="23" t="s">
        <v>69</v>
      </c>
      <c r="N16" s="17">
        <f t="shared" si="5"/>
        <v>0</v>
      </c>
      <c r="O16" s="5"/>
      <c r="P16" s="17"/>
      <c r="Q16" s="22"/>
      <c r="R16" s="36"/>
      <c r="S16" s="17"/>
      <c r="T16" s="23"/>
      <c r="U16" s="17"/>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row>
    <row r="17" spans="1:62" ht="36.9" customHeight="1" x14ac:dyDescent="0.45">
      <c r="A17" s="2"/>
      <c r="B17" s="12">
        <v>15</v>
      </c>
      <c r="C17" s="22" t="s">
        <v>27</v>
      </c>
      <c r="D17" s="33">
        <v>1</v>
      </c>
      <c r="E17" s="12">
        <f t="shared" si="0"/>
        <v>0</v>
      </c>
      <c r="F17" s="23" t="s">
        <v>69</v>
      </c>
      <c r="G17" s="14">
        <f t="shared" si="4"/>
        <v>0</v>
      </c>
      <c r="H17" s="4"/>
      <c r="I17" s="12">
        <v>15</v>
      </c>
      <c r="J17" s="20" t="s">
        <v>19</v>
      </c>
      <c r="K17" s="36">
        <v>3</v>
      </c>
      <c r="L17" s="17">
        <f t="shared" si="1"/>
        <v>0</v>
      </c>
      <c r="M17" s="23" t="s">
        <v>69</v>
      </c>
      <c r="N17" s="17">
        <f t="shared" si="5"/>
        <v>0</v>
      </c>
      <c r="O17" s="5"/>
      <c r="P17" s="17"/>
      <c r="Q17" s="22"/>
      <c r="R17" s="36"/>
      <c r="S17" s="17"/>
      <c r="T17" s="23"/>
      <c r="U17" s="17"/>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row>
    <row r="18" spans="1:62" ht="36.9" customHeight="1" x14ac:dyDescent="0.45">
      <c r="A18" s="2"/>
      <c r="B18" s="12">
        <v>16</v>
      </c>
      <c r="C18" s="22" t="s">
        <v>30</v>
      </c>
      <c r="D18" s="33">
        <v>3</v>
      </c>
      <c r="E18" s="12">
        <f t="shared" si="0"/>
        <v>0</v>
      </c>
      <c r="F18" s="23" t="s">
        <v>69</v>
      </c>
      <c r="G18" s="14">
        <f t="shared" si="4"/>
        <v>0</v>
      </c>
      <c r="H18" s="4"/>
      <c r="I18" s="12">
        <v>16</v>
      </c>
      <c r="J18" s="20" t="s">
        <v>29</v>
      </c>
      <c r="K18" s="36">
        <v>3</v>
      </c>
      <c r="L18" s="17">
        <f t="shared" si="1"/>
        <v>0</v>
      </c>
      <c r="M18" s="23" t="s">
        <v>69</v>
      </c>
      <c r="N18" s="17">
        <f t="shared" si="5"/>
        <v>0</v>
      </c>
      <c r="O18" s="5"/>
      <c r="P18" s="17"/>
      <c r="Q18" s="21"/>
      <c r="R18" s="36"/>
      <c r="S18" s="17"/>
      <c r="T18" s="23"/>
      <c r="U18" s="17"/>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row>
    <row r="19" spans="1:62" ht="37.799999999999997" customHeight="1" x14ac:dyDescent="0.45">
      <c r="A19" s="2"/>
      <c r="B19" s="12">
        <v>17</v>
      </c>
      <c r="C19" s="22" t="s">
        <v>44</v>
      </c>
      <c r="D19" s="33">
        <v>2</v>
      </c>
      <c r="E19" s="12">
        <f t="shared" si="0"/>
        <v>0</v>
      </c>
      <c r="F19" s="23" t="s">
        <v>69</v>
      </c>
      <c r="G19" s="14">
        <f t="shared" si="4"/>
        <v>0</v>
      </c>
      <c r="H19" s="4"/>
      <c r="I19" s="12">
        <v>17</v>
      </c>
      <c r="J19" s="20" t="s">
        <v>20</v>
      </c>
      <c r="K19" s="36">
        <v>3</v>
      </c>
      <c r="L19" s="17">
        <f t="shared" si="1"/>
        <v>0</v>
      </c>
      <c r="M19" s="23" t="s">
        <v>69</v>
      </c>
      <c r="N19" s="17">
        <f t="shared" si="5"/>
        <v>0</v>
      </c>
      <c r="O19" s="5"/>
      <c r="P19" s="17"/>
      <c r="Q19" s="18"/>
      <c r="R19" s="36"/>
      <c r="S19" s="17"/>
      <c r="T19" s="23"/>
      <c r="U19" s="17"/>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row>
    <row r="20" spans="1:62" ht="37.799999999999997" customHeight="1" x14ac:dyDescent="0.45">
      <c r="A20" s="2"/>
      <c r="B20" s="12">
        <v>18</v>
      </c>
      <c r="C20" s="13" t="s">
        <v>48</v>
      </c>
      <c r="D20" s="35">
        <v>1</v>
      </c>
      <c r="E20" s="12">
        <f t="shared" si="0"/>
        <v>0</v>
      </c>
      <c r="F20" s="23" t="s">
        <v>69</v>
      </c>
      <c r="G20" s="14">
        <f t="shared" si="4"/>
        <v>0</v>
      </c>
      <c r="H20" s="4"/>
      <c r="I20" s="12">
        <v>18</v>
      </c>
      <c r="J20" s="20" t="s">
        <v>45</v>
      </c>
      <c r="K20" s="36">
        <v>2</v>
      </c>
      <c r="L20" s="17">
        <f t="shared" si="1"/>
        <v>0</v>
      </c>
      <c r="M20" s="23" t="s">
        <v>69</v>
      </c>
      <c r="N20" s="17">
        <f t="shared" si="5"/>
        <v>0</v>
      </c>
      <c r="O20" s="5"/>
      <c r="P20" s="17"/>
      <c r="Q20" s="18"/>
      <c r="R20" s="36"/>
      <c r="S20" s="17"/>
      <c r="T20" s="23"/>
      <c r="U20" s="17"/>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row>
    <row r="21" spans="1:62" ht="31.8" customHeight="1" x14ac:dyDescent="0.45">
      <c r="A21" s="2"/>
      <c r="B21" s="12"/>
      <c r="C21" s="13"/>
      <c r="D21" s="35"/>
      <c r="E21" s="12"/>
      <c r="F21" s="23"/>
      <c r="G21" s="14"/>
      <c r="H21" s="4"/>
      <c r="I21" s="12">
        <v>19</v>
      </c>
      <c r="J21" s="18" t="s">
        <v>22</v>
      </c>
      <c r="K21" s="36">
        <v>2</v>
      </c>
      <c r="L21" s="17">
        <f t="shared" si="1"/>
        <v>0</v>
      </c>
      <c r="M21" s="23" t="s">
        <v>69</v>
      </c>
      <c r="N21" s="17">
        <f t="shared" si="5"/>
        <v>0</v>
      </c>
      <c r="O21" s="5"/>
      <c r="P21" s="17"/>
      <c r="Q21" s="18"/>
      <c r="R21" s="36"/>
      <c r="S21" s="17"/>
      <c r="T21" s="23"/>
      <c r="U21" s="17"/>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row>
    <row r="22" spans="1:62" ht="51.45" customHeight="1" x14ac:dyDescent="0.45">
      <c r="A22" s="2"/>
      <c r="B22" s="17"/>
      <c r="C22" s="22"/>
      <c r="D22" s="34"/>
      <c r="E22" s="19"/>
      <c r="F22" s="23"/>
      <c r="G22" s="19"/>
      <c r="H22" s="4"/>
      <c r="I22" s="12">
        <v>20</v>
      </c>
      <c r="J22" s="22" t="s">
        <v>46</v>
      </c>
      <c r="K22" s="36">
        <v>3</v>
      </c>
      <c r="L22" s="17">
        <f t="shared" si="1"/>
        <v>0</v>
      </c>
      <c r="M22" s="23" t="s">
        <v>69</v>
      </c>
      <c r="N22" s="17">
        <f t="shared" si="5"/>
        <v>0</v>
      </c>
      <c r="O22" s="5"/>
      <c r="P22" s="17"/>
      <c r="Q22" s="18"/>
      <c r="R22" s="36"/>
      <c r="S22" s="17"/>
      <c r="T22" s="23"/>
      <c r="U22" s="17"/>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row>
    <row r="23" spans="1:62" ht="51" customHeight="1" x14ac:dyDescent="0.45">
      <c r="A23" s="2"/>
      <c r="B23" s="17"/>
      <c r="C23" s="22"/>
      <c r="D23" s="34"/>
      <c r="E23" s="19"/>
      <c r="F23" s="23"/>
      <c r="G23" s="19"/>
      <c r="H23" s="4"/>
      <c r="I23" s="12">
        <v>21</v>
      </c>
      <c r="J23" s="13" t="s">
        <v>14</v>
      </c>
      <c r="K23" s="35">
        <v>2</v>
      </c>
      <c r="L23" s="12">
        <f t="shared" si="1"/>
        <v>0</v>
      </c>
      <c r="M23" s="23" t="s">
        <v>69</v>
      </c>
      <c r="N23" s="14">
        <f t="shared" si="5"/>
        <v>0</v>
      </c>
      <c r="O23" s="5"/>
      <c r="P23" s="17"/>
      <c r="Q23" s="18"/>
      <c r="R23" s="36"/>
      <c r="S23" s="17"/>
      <c r="T23" s="23"/>
      <c r="U23" s="17"/>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row>
    <row r="24" spans="1:62" ht="37.799999999999997" customHeight="1" x14ac:dyDescent="0.45">
      <c r="A24" s="2"/>
      <c r="B24" s="17"/>
      <c r="C24" s="22"/>
      <c r="D24" s="34"/>
      <c r="E24" s="19"/>
      <c r="F24" s="23"/>
      <c r="G24" s="19"/>
      <c r="H24" s="4"/>
      <c r="I24" s="12">
        <v>22</v>
      </c>
      <c r="J24" s="13" t="s">
        <v>11</v>
      </c>
      <c r="K24" s="35">
        <v>2</v>
      </c>
      <c r="L24" s="12">
        <f t="shared" si="1"/>
        <v>0</v>
      </c>
      <c r="M24" s="23" t="s">
        <v>69</v>
      </c>
      <c r="N24" s="14">
        <f t="shared" si="5"/>
        <v>0</v>
      </c>
      <c r="O24" s="5"/>
      <c r="P24" s="17"/>
      <c r="Q24" s="18"/>
      <c r="R24" s="36"/>
      <c r="S24" s="17"/>
      <c r="T24" s="23"/>
      <c r="U24" s="17"/>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row>
    <row r="25" spans="1:62" ht="48" customHeight="1" x14ac:dyDescent="0.45">
      <c r="A25" s="2"/>
      <c r="B25" s="17"/>
      <c r="C25" s="22"/>
      <c r="D25" s="34"/>
      <c r="E25" s="19"/>
      <c r="F25" s="23"/>
      <c r="G25" s="19"/>
      <c r="H25" s="4"/>
      <c r="I25" s="12">
        <v>23</v>
      </c>
      <c r="J25" s="13" t="s">
        <v>12</v>
      </c>
      <c r="K25" s="35">
        <v>1</v>
      </c>
      <c r="L25" s="12">
        <f t="shared" si="1"/>
        <v>0</v>
      </c>
      <c r="M25" s="23" t="s">
        <v>69</v>
      </c>
      <c r="N25" s="14">
        <f t="shared" si="5"/>
        <v>0</v>
      </c>
      <c r="O25" s="5"/>
      <c r="P25" s="17"/>
      <c r="Q25" s="18"/>
      <c r="R25" s="36"/>
      <c r="S25" s="17"/>
      <c r="T25" s="23"/>
      <c r="U25" s="17"/>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row>
    <row r="26" spans="1:62" ht="27.9" customHeight="1" thickBot="1" x14ac:dyDescent="0.5">
      <c r="A26" s="2"/>
      <c r="B26" s="17"/>
      <c r="C26" s="22"/>
      <c r="D26" s="34"/>
      <c r="E26" s="19"/>
      <c r="F26" s="23"/>
      <c r="G26" s="19"/>
      <c r="H26" s="4"/>
      <c r="I26" s="12">
        <v>24</v>
      </c>
      <c r="J26" s="18" t="s">
        <v>47</v>
      </c>
      <c r="K26" s="36">
        <v>2</v>
      </c>
      <c r="L26" s="17">
        <f t="shared" si="1"/>
        <v>0</v>
      </c>
      <c r="M26" s="23" t="s">
        <v>69</v>
      </c>
      <c r="N26" s="17">
        <f t="shared" si="5"/>
        <v>0</v>
      </c>
      <c r="O26" s="5"/>
      <c r="P26" s="17"/>
      <c r="Q26" s="18"/>
      <c r="R26" s="36"/>
      <c r="S26" s="17"/>
      <c r="T26" s="23"/>
      <c r="U26" s="17"/>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row>
    <row r="27" spans="1:62" ht="18.600000000000001" thickBot="1" x14ac:dyDescent="0.5">
      <c r="A27" s="2"/>
      <c r="B27" s="8"/>
      <c r="C27" s="9" t="s">
        <v>2</v>
      </c>
      <c r="D27" s="10"/>
      <c r="E27" s="10">
        <f>SUM(E3:E26)*3</f>
        <v>0</v>
      </c>
      <c r="F27" s="10">
        <f>G27</f>
        <v>0</v>
      </c>
      <c r="G27" s="10">
        <f>SUM(G3:G26)</f>
        <v>0</v>
      </c>
      <c r="H27" s="15"/>
      <c r="I27" s="10"/>
      <c r="J27" s="9" t="s">
        <v>4</v>
      </c>
      <c r="K27" s="10">
        <f>SUM(K3:K26)*3</f>
        <v>162</v>
      </c>
      <c r="L27" s="10">
        <f>SUM(L3:L26)*3</f>
        <v>0</v>
      </c>
      <c r="M27" s="10">
        <f>N27</f>
        <v>0</v>
      </c>
      <c r="N27" s="10">
        <f>SUM(N3:N26)</f>
        <v>0</v>
      </c>
      <c r="O27" s="15"/>
      <c r="P27" s="10"/>
      <c r="Q27" s="9" t="s">
        <v>3</v>
      </c>
      <c r="R27" s="10">
        <f>SUM(R3:R26)*3</f>
        <v>96</v>
      </c>
      <c r="S27" s="10">
        <f>SUM(S3:S26)*3</f>
        <v>0</v>
      </c>
      <c r="T27" s="10">
        <f>U27</f>
        <v>0</v>
      </c>
      <c r="U27" s="11">
        <f>SUM(U3:U26)</f>
        <v>0</v>
      </c>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row>
    <row r="28" spans="1:62" x14ac:dyDescent="0.45">
      <c r="A28" s="2"/>
      <c r="B28" s="5"/>
      <c r="C28" s="3"/>
      <c r="D28" s="4"/>
      <c r="E28" s="4"/>
      <c r="F28" s="37" t="e">
        <f>G27/E27</f>
        <v>#DIV/0!</v>
      </c>
      <c r="G28" s="38"/>
      <c r="H28" s="37"/>
      <c r="I28" s="37"/>
      <c r="J28" s="39"/>
      <c r="K28" s="40"/>
      <c r="L28" s="40"/>
      <c r="M28" s="37" t="e">
        <f>N27/L27</f>
        <v>#DIV/0!</v>
      </c>
      <c r="N28" s="38"/>
      <c r="O28" s="37"/>
      <c r="P28" s="37"/>
      <c r="Q28" s="41"/>
      <c r="R28" s="40"/>
      <c r="S28" s="40"/>
      <c r="T28" s="37" t="e">
        <f>U27/S27</f>
        <v>#DIV/0!</v>
      </c>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row>
    <row r="29" spans="1:62" x14ac:dyDescent="0.45">
      <c r="A29" s="2"/>
      <c r="B29" s="5"/>
      <c r="C29" s="3"/>
      <c r="D29" s="4"/>
      <c r="E29" s="4"/>
      <c r="F29" s="6"/>
      <c r="H29" s="6"/>
      <c r="I29" s="6"/>
      <c r="J29" s="3"/>
      <c r="K29" s="4"/>
      <c r="L29" s="4"/>
      <c r="M29" s="6"/>
      <c r="O29" s="6"/>
      <c r="P29" s="6"/>
      <c r="Q29" s="2" t="s">
        <v>64</v>
      </c>
      <c r="R29" s="4"/>
      <c r="S29" s="4"/>
      <c r="T29" s="6"/>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row>
    <row r="30" spans="1:62" x14ac:dyDescent="0.45">
      <c r="A30" s="2"/>
      <c r="B30" s="5"/>
      <c r="C30" s="3"/>
      <c r="D30" s="4"/>
      <c r="E30" s="4"/>
      <c r="F30" s="6"/>
      <c r="H30" s="6"/>
      <c r="I30" s="6"/>
      <c r="J30" s="3"/>
      <c r="K30" s="4"/>
      <c r="L30" s="4"/>
      <c r="M30" s="6"/>
      <c r="O30" s="6"/>
      <c r="P30" s="6"/>
      <c r="Q30" s="42"/>
      <c r="R30" s="43"/>
      <c r="S30" s="43"/>
      <c r="T30" s="44"/>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row>
    <row r="31" spans="1:62" x14ac:dyDescent="0.45">
      <c r="A31" s="2"/>
      <c r="B31" s="5"/>
      <c r="C31" s="3"/>
      <c r="D31" s="4"/>
      <c r="E31" s="4"/>
      <c r="F31" s="6"/>
      <c r="H31" s="6"/>
      <c r="I31" s="6"/>
      <c r="J31" s="3"/>
      <c r="K31" s="4"/>
      <c r="L31" s="4"/>
      <c r="M31" s="6"/>
      <c r="O31" s="6"/>
      <c r="P31" s="6"/>
      <c r="Q31" s="45"/>
      <c r="R31" s="46"/>
      <c r="S31" s="46"/>
      <c r="T31" s="47"/>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row>
    <row r="32" spans="1:62" x14ac:dyDescent="0.45">
      <c r="A32" s="2"/>
      <c r="B32" s="5"/>
      <c r="C32" s="3"/>
      <c r="D32" s="4"/>
      <c r="E32" s="4"/>
      <c r="F32" s="6"/>
      <c r="H32" s="6"/>
      <c r="I32" s="6"/>
      <c r="J32" s="3"/>
      <c r="K32" s="4"/>
      <c r="L32" s="4"/>
      <c r="M32" s="6"/>
      <c r="O32" s="6"/>
      <c r="P32" s="6"/>
      <c r="Q32" s="45"/>
      <c r="R32" s="46"/>
      <c r="S32" s="46"/>
      <c r="T32" s="47"/>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row>
    <row r="33" spans="1:62" x14ac:dyDescent="0.45">
      <c r="A33" s="2"/>
      <c r="B33" s="5"/>
      <c r="C33" s="3"/>
      <c r="D33" s="4"/>
      <c r="E33" s="4"/>
      <c r="F33" s="6"/>
      <c r="H33" s="6"/>
      <c r="I33" s="6"/>
      <c r="J33" s="3"/>
      <c r="K33" s="4"/>
      <c r="L33" s="4"/>
      <c r="M33" s="6"/>
      <c r="O33" s="6"/>
      <c r="P33" s="6"/>
      <c r="Q33" s="45"/>
      <c r="R33" s="46"/>
      <c r="S33" s="46"/>
      <c r="T33" s="47"/>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row>
    <row r="34" spans="1:62" x14ac:dyDescent="0.45">
      <c r="A34" s="2"/>
      <c r="B34" s="5"/>
      <c r="C34" s="3"/>
      <c r="D34" s="4"/>
      <c r="E34" s="4"/>
      <c r="F34" s="6"/>
      <c r="H34" s="6"/>
      <c r="I34" s="6"/>
      <c r="J34" s="3"/>
      <c r="K34" s="4"/>
      <c r="L34" s="4"/>
      <c r="M34" s="6"/>
      <c r="O34" s="6"/>
      <c r="P34" s="6"/>
      <c r="Q34" s="45"/>
      <c r="R34" s="46"/>
      <c r="S34" s="46"/>
      <c r="T34" s="47"/>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row>
    <row r="35" spans="1:62" x14ac:dyDescent="0.45">
      <c r="A35" s="2"/>
      <c r="B35" s="5"/>
      <c r="C35" s="3"/>
      <c r="D35" s="4"/>
      <c r="E35" s="4"/>
      <c r="F35" s="6"/>
      <c r="H35" s="6"/>
      <c r="I35" s="6"/>
      <c r="J35" s="3"/>
      <c r="K35" s="4"/>
      <c r="L35" s="4"/>
      <c r="M35" s="6"/>
      <c r="O35" s="6"/>
      <c r="P35" s="6"/>
      <c r="Q35" s="45"/>
      <c r="R35" s="46"/>
      <c r="S35" s="46"/>
      <c r="T35" s="47"/>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row>
    <row r="36" spans="1:62" x14ac:dyDescent="0.45">
      <c r="A36" s="2"/>
      <c r="B36" s="5"/>
      <c r="C36" s="3"/>
      <c r="D36" s="4"/>
      <c r="E36" s="4"/>
      <c r="F36" s="6"/>
      <c r="H36" s="6"/>
      <c r="I36" s="6"/>
      <c r="J36" s="3"/>
      <c r="K36" s="4"/>
      <c r="L36" s="4"/>
      <c r="M36" s="6"/>
      <c r="O36" s="6"/>
      <c r="P36" s="6"/>
      <c r="Q36" s="45"/>
      <c r="R36" s="46"/>
      <c r="S36" s="46"/>
      <c r="T36" s="47"/>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row>
    <row r="37" spans="1:62" x14ac:dyDescent="0.45">
      <c r="A37" s="2"/>
      <c r="B37" s="5"/>
      <c r="C37" s="3"/>
      <c r="D37" s="4"/>
      <c r="E37" s="4"/>
      <c r="F37" s="6"/>
      <c r="H37" s="6"/>
      <c r="I37" s="6"/>
      <c r="J37" s="3"/>
      <c r="K37" s="4"/>
      <c r="L37" s="4"/>
      <c r="M37" s="6"/>
      <c r="O37" s="6"/>
      <c r="P37" s="6"/>
      <c r="Q37" s="45"/>
      <c r="R37" s="46"/>
      <c r="S37" s="46"/>
      <c r="T37" s="47"/>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row>
    <row r="38" spans="1:62" x14ac:dyDescent="0.45">
      <c r="A38" s="2"/>
      <c r="B38" s="5"/>
      <c r="C38" s="3"/>
      <c r="D38" s="4"/>
      <c r="E38" s="4"/>
      <c r="F38" s="6"/>
      <c r="H38" s="6"/>
      <c r="I38" s="6"/>
      <c r="J38" s="3"/>
      <c r="K38" s="4"/>
      <c r="L38" s="4"/>
      <c r="M38" s="6"/>
      <c r="O38" s="6"/>
      <c r="P38" s="6"/>
      <c r="Q38" s="48"/>
      <c r="R38" s="49"/>
      <c r="S38" s="49"/>
      <c r="T38" s="50"/>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x14ac:dyDescent="0.45">
      <c r="A39" s="2"/>
      <c r="B39" s="5"/>
      <c r="C39" s="3"/>
      <c r="D39" s="4"/>
      <c r="E39" s="4"/>
      <c r="F39" s="6"/>
      <c r="H39" s="6"/>
      <c r="I39" s="6"/>
      <c r="J39" s="3"/>
      <c r="K39" s="4"/>
      <c r="L39" s="4"/>
      <c r="M39" s="6"/>
      <c r="O39" s="6"/>
      <c r="P39" s="6"/>
      <c r="Q39" s="2"/>
      <c r="R39" s="4"/>
      <c r="S39" s="4"/>
      <c r="T39" s="6"/>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row>
    <row r="40" spans="1:62" x14ac:dyDescent="0.45">
      <c r="A40" s="2"/>
      <c r="B40" s="5"/>
      <c r="C40" s="3"/>
      <c r="D40" s="4"/>
      <c r="E40" s="4"/>
      <c r="F40" s="6"/>
      <c r="H40" s="6"/>
      <c r="I40" s="6"/>
      <c r="J40" s="3"/>
      <c r="K40" s="4"/>
      <c r="L40" s="4"/>
      <c r="M40" s="6"/>
      <c r="O40" s="6"/>
      <c r="P40" s="6"/>
      <c r="Q40" s="2"/>
      <c r="R40" s="4"/>
      <c r="S40" s="4"/>
      <c r="T40" s="6"/>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row>
    <row r="41" spans="1:62" x14ac:dyDescent="0.45">
      <c r="A41" s="2"/>
      <c r="B41" s="2" t="s">
        <v>35</v>
      </c>
      <c r="C41" s="3"/>
      <c r="D41" s="4"/>
      <c r="E41" s="4"/>
      <c r="F41" s="4"/>
      <c r="G41" s="4"/>
      <c r="H41" s="4"/>
      <c r="I41" s="4"/>
      <c r="J41" s="3"/>
      <c r="K41" s="5"/>
      <c r="L41" s="5"/>
      <c r="M41" s="5"/>
      <c r="N41" s="5"/>
      <c r="O41" s="5"/>
      <c r="P41" s="5"/>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62" x14ac:dyDescent="0.45">
      <c r="A42" s="2"/>
      <c r="B42" s="2">
        <v>1</v>
      </c>
      <c r="C42" s="24"/>
      <c r="D42" s="25"/>
      <c r="E42" s="25"/>
      <c r="F42" s="25"/>
      <c r="G42" s="25"/>
      <c r="H42" s="25"/>
      <c r="I42" s="26">
        <v>1</v>
      </c>
      <c r="J42" s="24"/>
      <c r="K42" s="27"/>
      <c r="L42" s="27"/>
      <c r="M42" s="27"/>
      <c r="N42" s="27"/>
      <c r="O42" s="27"/>
      <c r="P42" s="26">
        <v>1</v>
      </c>
      <c r="Q42" s="26"/>
      <c r="R42" s="26"/>
      <c r="S42" s="26"/>
      <c r="T42" s="26"/>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row>
    <row r="43" spans="1:62" x14ac:dyDescent="0.45">
      <c r="A43" s="2"/>
      <c r="B43" s="2">
        <v>2</v>
      </c>
      <c r="C43" s="28"/>
      <c r="D43" s="29"/>
      <c r="E43" s="29"/>
      <c r="F43" s="29"/>
      <c r="G43" s="29"/>
      <c r="H43" s="29"/>
      <c r="I43" s="30">
        <v>2</v>
      </c>
      <c r="J43" s="28"/>
      <c r="K43" s="31"/>
      <c r="L43" s="31"/>
      <c r="M43" s="31"/>
      <c r="N43" s="31"/>
      <c r="O43" s="31"/>
      <c r="P43" s="30">
        <v>2</v>
      </c>
      <c r="Q43" s="30"/>
      <c r="R43" s="30"/>
      <c r="S43" s="30"/>
      <c r="T43" s="30"/>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row>
    <row r="44" spans="1:62" x14ac:dyDescent="0.45">
      <c r="A44" s="2"/>
      <c r="B44" s="2">
        <v>3</v>
      </c>
      <c r="C44" s="28"/>
      <c r="D44" s="29"/>
      <c r="E44" s="29"/>
      <c r="F44" s="29"/>
      <c r="G44" s="29"/>
      <c r="H44" s="29"/>
      <c r="I44" s="30">
        <v>3</v>
      </c>
      <c r="J44" s="28"/>
      <c r="K44" s="31"/>
      <c r="L44" s="31"/>
      <c r="M44" s="31"/>
      <c r="N44" s="31"/>
      <c r="O44" s="31"/>
      <c r="P44" s="30">
        <v>3</v>
      </c>
      <c r="Q44" s="30"/>
      <c r="R44" s="30"/>
      <c r="S44" s="30"/>
      <c r="T44" s="30"/>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row>
    <row r="45" spans="1:62" x14ac:dyDescent="0.45">
      <c r="A45" s="2"/>
      <c r="B45" s="2">
        <v>4</v>
      </c>
      <c r="C45" s="28"/>
      <c r="D45" s="29"/>
      <c r="E45" s="29"/>
      <c r="F45" s="29"/>
      <c r="G45" s="29"/>
      <c r="H45" s="29"/>
      <c r="I45" s="30">
        <v>4</v>
      </c>
      <c r="J45" s="28"/>
      <c r="K45" s="31"/>
      <c r="L45" s="31"/>
      <c r="M45" s="31"/>
      <c r="N45" s="31"/>
      <c r="O45" s="31"/>
      <c r="P45" s="30">
        <v>4</v>
      </c>
      <c r="Q45" s="30"/>
      <c r="R45" s="30"/>
      <c r="S45" s="30"/>
      <c r="T45" s="30"/>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row>
    <row r="46" spans="1:62" x14ac:dyDescent="0.45">
      <c r="A46" s="2"/>
      <c r="B46" s="2">
        <v>5</v>
      </c>
      <c r="C46" s="28"/>
      <c r="D46" s="29"/>
      <c r="E46" s="29"/>
      <c r="F46" s="29"/>
      <c r="G46" s="29"/>
      <c r="H46" s="29"/>
      <c r="I46" s="30">
        <v>5</v>
      </c>
      <c r="J46" s="28"/>
      <c r="K46" s="31"/>
      <c r="L46" s="31"/>
      <c r="M46" s="31"/>
      <c r="N46" s="31"/>
      <c r="O46" s="31"/>
      <c r="P46" s="30">
        <v>5</v>
      </c>
      <c r="Q46" s="30"/>
      <c r="R46" s="30"/>
      <c r="S46" s="30"/>
      <c r="T46" s="30"/>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row>
    <row r="47" spans="1:62" x14ac:dyDescent="0.45">
      <c r="A47" s="2"/>
      <c r="B47" s="2">
        <v>6</v>
      </c>
      <c r="C47" s="28"/>
      <c r="D47" s="29"/>
      <c r="E47" s="29"/>
      <c r="F47" s="29"/>
      <c r="G47" s="29"/>
      <c r="H47" s="29"/>
      <c r="I47" s="30">
        <v>6</v>
      </c>
      <c r="J47" s="28"/>
      <c r="K47" s="31"/>
      <c r="L47" s="31"/>
      <c r="M47" s="31"/>
      <c r="N47" s="31"/>
      <c r="O47" s="31"/>
      <c r="P47" s="30">
        <v>6</v>
      </c>
      <c r="Q47" s="30"/>
      <c r="R47" s="30"/>
      <c r="S47" s="30"/>
      <c r="T47" s="30"/>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row>
    <row r="48" spans="1:62" x14ac:dyDescent="0.45">
      <c r="A48" s="2"/>
      <c r="B48" s="2">
        <v>7</v>
      </c>
      <c r="C48" s="28"/>
      <c r="D48" s="29"/>
      <c r="E48" s="29"/>
      <c r="F48" s="29"/>
      <c r="G48" s="29"/>
      <c r="H48" s="29"/>
      <c r="I48" s="30">
        <v>7</v>
      </c>
      <c r="J48" s="28"/>
      <c r="K48" s="31"/>
      <c r="L48" s="31"/>
      <c r="M48" s="31"/>
      <c r="N48" s="31"/>
      <c r="O48" s="31"/>
      <c r="P48" s="30">
        <v>7</v>
      </c>
      <c r="Q48" s="30"/>
      <c r="R48" s="30"/>
      <c r="S48" s="30"/>
      <c r="T48" s="30"/>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row>
    <row r="49" spans="1:62" x14ac:dyDescent="0.45">
      <c r="A49" s="2"/>
      <c r="B49" s="2">
        <v>8</v>
      </c>
      <c r="C49" s="28"/>
      <c r="D49" s="28"/>
      <c r="E49" s="28"/>
      <c r="F49" s="28"/>
      <c r="G49" s="28"/>
      <c r="H49" s="28"/>
      <c r="I49" s="30">
        <v>8</v>
      </c>
      <c r="J49" s="28"/>
      <c r="K49" s="31"/>
      <c r="L49" s="31"/>
      <c r="M49" s="31"/>
      <c r="N49" s="31"/>
      <c r="O49" s="31"/>
      <c r="P49" s="30">
        <v>8</v>
      </c>
      <c r="Q49" s="30"/>
      <c r="R49" s="30"/>
      <c r="S49" s="30"/>
      <c r="T49" s="30"/>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row>
    <row r="50" spans="1:62" x14ac:dyDescent="0.45">
      <c r="A50" s="2"/>
      <c r="B50" s="2">
        <v>9</v>
      </c>
      <c r="C50" s="28"/>
      <c r="D50" s="28"/>
      <c r="E50" s="28"/>
      <c r="F50" s="28"/>
      <c r="G50" s="28"/>
      <c r="H50" s="28"/>
      <c r="I50" s="30">
        <v>9</v>
      </c>
      <c r="J50" s="28"/>
      <c r="K50" s="31"/>
      <c r="L50" s="31"/>
      <c r="M50" s="31"/>
      <c r="N50" s="31"/>
      <c r="O50" s="31"/>
      <c r="P50" s="30">
        <v>9</v>
      </c>
      <c r="Q50" s="30"/>
      <c r="R50" s="30"/>
      <c r="S50" s="30"/>
      <c r="T50" s="30"/>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row>
    <row r="51" spans="1:62" x14ac:dyDescent="0.45">
      <c r="A51" s="2"/>
      <c r="B51" s="2">
        <v>10</v>
      </c>
      <c r="C51" s="28"/>
      <c r="D51" s="28"/>
      <c r="E51" s="28"/>
      <c r="F51" s="28"/>
      <c r="G51" s="28"/>
      <c r="H51" s="28"/>
      <c r="I51" s="30">
        <v>10</v>
      </c>
      <c r="J51" s="28"/>
      <c r="K51" s="31"/>
      <c r="L51" s="31"/>
      <c r="M51" s="31"/>
      <c r="N51" s="31"/>
      <c r="O51" s="31"/>
      <c r="P51" s="30">
        <v>10</v>
      </c>
      <c r="Q51" s="30"/>
      <c r="R51" s="30"/>
      <c r="S51" s="30"/>
      <c r="T51" s="30"/>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row>
    <row r="52" spans="1:62" x14ac:dyDescent="0.45">
      <c r="A52" s="2"/>
      <c r="B52" s="2"/>
      <c r="C52" s="3"/>
      <c r="D52" s="3"/>
      <c r="E52" s="3"/>
      <c r="F52" s="3"/>
      <c r="G52" s="3"/>
      <c r="H52" s="3"/>
      <c r="I52" s="3"/>
      <c r="J52" s="3"/>
      <c r="K52" s="5"/>
      <c r="L52" s="5"/>
      <c r="M52" s="5"/>
      <c r="N52" s="5"/>
      <c r="O52" s="5"/>
      <c r="P52" s="5"/>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row>
    <row r="53" spans="1:62" x14ac:dyDescent="0.45">
      <c r="A53" s="2"/>
      <c r="B53" s="2"/>
      <c r="C53" s="3"/>
      <c r="D53" s="3"/>
      <c r="E53" s="3"/>
      <c r="F53" s="3"/>
      <c r="G53" s="3"/>
      <c r="H53" s="3"/>
      <c r="I53" s="3"/>
      <c r="J53" s="3"/>
      <c r="K53" s="5"/>
      <c r="L53" s="5"/>
      <c r="M53" s="5"/>
      <c r="N53" s="5"/>
      <c r="O53" s="5"/>
      <c r="P53" s="5"/>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row>
    <row r="54" spans="1:62" x14ac:dyDescent="0.45">
      <c r="A54" s="2"/>
      <c r="B54" s="2"/>
      <c r="C54" s="3"/>
      <c r="D54" s="3"/>
      <c r="E54" s="3"/>
      <c r="F54" s="3"/>
      <c r="G54" s="3"/>
      <c r="H54" s="3"/>
      <c r="I54" s="3"/>
      <c r="J54" s="3"/>
      <c r="K54" s="5"/>
      <c r="L54" s="5"/>
      <c r="M54" s="5"/>
      <c r="N54" s="5"/>
      <c r="O54" s="5"/>
      <c r="P54" s="5"/>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row>
    <row r="55" spans="1:62" x14ac:dyDescent="0.45">
      <c r="A55" s="2"/>
      <c r="B55" s="2"/>
      <c r="C55" s="3"/>
      <c r="D55" s="3"/>
      <c r="E55" s="3"/>
      <c r="F55" s="3"/>
      <c r="G55" s="3"/>
      <c r="H55" s="3"/>
      <c r="I55" s="3"/>
      <c r="J55" s="3"/>
      <c r="K55" s="5"/>
      <c r="L55" s="5"/>
      <c r="M55" s="5"/>
      <c r="N55" s="5"/>
      <c r="O55" s="5"/>
      <c r="P55" s="5"/>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row>
    <row r="56" spans="1:62" x14ac:dyDescent="0.45">
      <c r="A56" s="2"/>
      <c r="B56" s="2"/>
      <c r="C56" s="3"/>
      <c r="D56" s="3"/>
      <c r="E56" s="3"/>
      <c r="F56" s="3"/>
      <c r="G56" s="3"/>
      <c r="H56" s="3"/>
      <c r="I56" s="3"/>
      <c r="J56" s="3"/>
      <c r="K56" s="5"/>
      <c r="L56" s="5"/>
      <c r="M56" s="5"/>
      <c r="N56" s="5"/>
      <c r="O56" s="5"/>
      <c r="P56" s="5"/>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row>
    <row r="57" spans="1:62" x14ac:dyDescent="0.45">
      <c r="A57" s="2"/>
      <c r="B57" s="2"/>
      <c r="C57" s="3"/>
      <c r="D57" s="3"/>
      <c r="E57" s="3"/>
      <c r="F57" s="3"/>
      <c r="G57" s="3"/>
      <c r="H57" s="3"/>
      <c r="I57" s="3"/>
      <c r="J57" s="3"/>
      <c r="K57" s="5"/>
      <c r="L57" s="5"/>
      <c r="M57" s="5"/>
      <c r="N57" s="5"/>
      <c r="O57" s="5"/>
      <c r="P57" s="5"/>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row>
    <row r="58" spans="1:62" x14ac:dyDescent="0.45">
      <c r="A58" s="2"/>
      <c r="B58" s="2"/>
      <c r="C58" s="3"/>
      <c r="D58" s="3"/>
      <c r="E58" s="3"/>
      <c r="F58" s="3"/>
      <c r="G58" s="3"/>
      <c r="H58" s="3"/>
      <c r="I58" s="3"/>
      <c r="J58" s="3"/>
      <c r="K58" s="5"/>
      <c r="L58" s="5"/>
      <c r="M58" s="5"/>
      <c r="N58" s="5"/>
      <c r="O58" s="5"/>
      <c r="P58" s="5"/>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row>
    <row r="59" spans="1:62" x14ac:dyDescent="0.45">
      <c r="A59" s="2"/>
      <c r="B59" s="2"/>
      <c r="C59" s="3"/>
      <c r="D59" s="3"/>
      <c r="E59" s="3"/>
      <c r="F59" s="3"/>
      <c r="G59" s="3"/>
      <c r="H59" s="3"/>
      <c r="I59" s="3"/>
      <c r="J59" s="3"/>
      <c r="K59" s="5"/>
      <c r="L59" s="5"/>
      <c r="M59" s="5"/>
      <c r="N59" s="5"/>
      <c r="O59" s="5"/>
      <c r="P59" s="5"/>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row>
    <row r="60" spans="1:62" x14ac:dyDescent="0.45">
      <c r="A60" s="2"/>
      <c r="B60" s="2"/>
      <c r="C60" s="3"/>
      <c r="D60" s="3"/>
      <c r="E60" s="3"/>
      <c r="F60" s="3"/>
      <c r="G60" s="3"/>
      <c r="H60" s="3"/>
      <c r="I60" s="3"/>
      <c r="J60" s="3"/>
      <c r="K60" s="5"/>
      <c r="L60" s="5"/>
      <c r="M60" s="5"/>
      <c r="N60" s="5"/>
      <c r="O60" s="5"/>
      <c r="P60" s="5"/>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row>
    <row r="61" spans="1:62" x14ac:dyDescent="0.45">
      <c r="A61" s="2"/>
      <c r="B61" s="2"/>
      <c r="C61" s="3"/>
      <c r="D61" s="3"/>
      <c r="E61" s="3"/>
      <c r="F61" s="3"/>
      <c r="G61" s="3"/>
      <c r="H61" s="3"/>
      <c r="I61" s="3"/>
      <c r="J61" s="3"/>
      <c r="K61" s="5"/>
      <c r="L61" s="5"/>
      <c r="M61" s="5"/>
      <c r="N61" s="5"/>
      <c r="O61" s="5"/>
      <c r="P61" s="5"/>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row>
    <row r="62" spans="1:62" x14ac:dyDescent="0.45">
      <c r="A62" s="2"/>
      <c r="B62" s="2"/>
      <c r="C62" s="3"/>
      <c r="D62" s="3"/>
      <c r="E62" s="3"/>
      <c r="F62" s="3"/>
      <c r="G62" s="3"/>
      <c r="H62" s="3"/>
      <c r="I62" s="3"/>
      <c r="J62" s="2"/>
      <c r="K62" s="5"/>
      <c r="L62" s="5"/>
      <c r="M62" s="5"/>
      <c r="N62" s="5"/>
      <c r="O62" s="5"/>
      <c r="P62" s="5"/>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row>
    <row r="63" spans="1:62" x14ac:dyDescent="0.45">
      <c r="A63" s="2"/>
      <c r="B63" s="2"/>
      <c r="C63" s="3"/>
      <c r="D63" s="3"/>
      <c r="E63" s="3"/>
      <c r="F63" s="3"/>
      <c r="G63" s="3"/>
      <c r="H63" s="3"/>
      <c r="I63" s="3"/>
      <c r="J63" s="2"/>
      <c r="K63" s="5"/>
      <c r="L63" s="5"/>
      <c r="M63" s="5"/>
      <c r="N63" s="5"/>
      <c r="O63" s="5"/>
      <c r="P63" s="5"/>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row>
    <row r="64" spans="1:62" x14ac:dyDescent="0.45">
      <c r="A64" s="2"/>
      <c r="B64" s="2"/>
      <c r="C64" s="3"/>
      <c r="D64" s="3"/>
      <c r="E64" s="3"/>
      <c r="F64" s="3"/>
      <c r="G64" s="3"/>
      <c r="H64" s="3"/>
      <c r="I64" s="3"/>
      <c r="J64" s="2"/>
      <c r="K64" s="5"/>
      <c r="L64" s="5"/>
      <c r="M64" s="5"/>
      <c r="N64" s="5"/>
      <c r="O64" s="5"/>
      <c r="P64" s="5"/>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row>
    <row r="65" spans="1:62" x14ac:dyDescent="0.45">
      <c r="A65" s="2"/>
      <c r="B65" s="2"/>
      <c r="C65" s="3"/>
      <c r="D65" s="3"/>
      <c r="E65" s="3"/>
      <c r="F65" s="3"/>
      <c r="G65" s="3"/>
      <c r="H65" s="3"/>
      <c r="I65" s="3"/>
      <c r="J65" s="2"/>
      <c r="K65" s="5"/>
      <c r="L65" s="5"/>
      <c r="M65" s="5"/>
      <c r="N65" s="5"/>
      <c r="O65" s="5"/>
      <c r="P65" s="5"/>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row>
    <row r="66" spans="1:62" x14ac:dyDescent="0.45">
      <c r="A66" s="2"/>
      <c r="B66" s="2"/>
      <c r="C66" s="3"/>
      <c r="D66" s="3"/>
      <c r="E66" s="3"/>
      <c r="F66" s="3"/>
      <c r="G66" s="3"/>
      <c r="H66" s="3"/>
      <c r="I66" s="3"/>
      <c r="J66" s="2"/>
      <c r="K66" s="5"/>
      <c r="L66" s="5"/>
      <c r="M66" s="5"/>
      <c r="N66" s="5"/>
      <c r="O66" s="5"/>
      <c r="P66" s="5"/>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row>
    <row r="67" spans="1:62" x14ac:dyDescent="0.45">
      <c r="A67" s="2"/>
      <c r="B67" s="2"/>
      <c r="C67" s="3"/>
      <c r="D67" s="3"/>
      <c r="E67" s="3"/>
      <c r="F67" s="3"/>
      <c r="G67" s="3"/>
      <c r="H67" s="3"/>
      <c r="I67" s="3"/>
      <c r="J67" s="2"/>
      <c r="K67" s="5"/>
      <c r="L67" s="5"/>
      <c r="M67" s="5"/>
      <c r="N67" s="5"/>
      <c r="O67" s="5"/>
      <c r="P67" s="5"/>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row>
    <row r="68" spans="1:62" x14ac:dyDescent="0.45">
      <c r="A68" s="2"/>
      <c r="B68" s="2"/>
      <c r="C68" s="3"/>
      <c r="D68" s="3"/>
      <c r="E68" s="3"/>
      <c r="F68" s="3"/>
      <c r="G68" s="3"/>
      <c r="H68" s="3"/>
      <c r="I68" s="3"/>
      <c r="J68" s="2"/>
      <c r="K68" s="5"/>
      <c r="L68" s="5"/>
      <c r="M68" s="5"/>
      <c r="N68" s="5"/>
      <c r="O68" s="5"/>
      <c r="P68" s="5"/>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row>
    <row r="69" spans="1:62" x14ac:dyDescent="0.45">
      <c r="A69" s="2"/>
      <c r="B69" s="2"/>
      <c r="C69" s="3"/>
      <c r="D69" s="3"/>
      <c r="E69" s="3"/>
      <c r="F69" s="3"/>
      <c r="G69" s="3"/>
      <c r="H69" s="3"/>
      <c r="I69" s="3"/>
      <c r="J69" s="2"/>
      <c r="K69" s="5"/>
      <c r="L69" s="5"/>
      <c r="M69" s="5"/>
      <c r="N69" s="5"/>
      <c r="O69" s="5"/>
      <c r="P69" s="5"/>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row>
    <row r="70" spans="1:62" x14ac:dyDescent="0.45">
      <c r="A70" s="2"/>
      <c r="B70" s="2"/>
      <c r="C70" s="3"/>
      <c r="D70" s="3"/>
      <c r="E70" s="3"/>
      <c r="F70" s="3"/>
      <c r="G70" s="3"/>
      <c r="H70" s="3"/>
      <c r="I70" s="3"/>
      <c r="J70" s="2"/>
      <c r="K70" s="5"/>
      <c r="L70" s="5"/>
      <c r="M70" s="5"/>
      <c r="N70" s="5"/>
      <c r="O70" s="5"/>
      <c r="P70" s="5"/>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row>
    <row r="71" spans="1:62" x14ac:dyDescent="0.45">
      <c r="A71" s="2"/>
      <c r="B71" s="2"/>
      <c r="C71" s="3"/>
      <c r="D71" s="3"/>
      <c r="E71" s="3"/>
      <c r="F71" s="3"/>
      <c r="G71" s="3"/>
      <c r="H71" s="3"/>
      <c r="I71" s="3"/>
      <c r="J71" s="2"/>
      <c r="K71" s="5"/>
      <c r="L71" s="5"/>
      <c r="M71" s="5"/>
      <c r="N71" s="5"/>
      <c r="O71" s="5"/>
      <c r="P71" s="5"/>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row>
    <row r="72" spans="1:62" x14ac:dyDescent="0.45">
      <c r="A72" s="2"/>
      <c r="B72" s="2"/>
      <c r="C72" s="3"/>
      <c r="D72" s="3"/>
      <c r="E72" s="3"/>
      <c r="F72" s="3"/>
      <c r="G72" s="3"/>
      <c r="H72" s="3"/>
      <c r="I72" s="3"/>
      <c r="J72" s="2"/>
      <c r="K72" s="5"/>
      <c r="L72" s="5"/>
      <c r="M72" s="5"/>
      <c r="N72" s="5"/>
      <c r="O72" s="5"/>
      <c r="P72" s="5"/>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row>
    <row r="73" spans="1:62" x14ac:dyDescent="0.45">
      <c r="A73" s="2"/>
      <c r="B73" s="2"/>
      <c r="C73" s="3"/>
      <c r="D73" s="3"/>
      <c r="E73" s="3"/>
      <c r="F73" s="3"/>
      <c r="G73" s="3"/>
      <c r="H73" s="3"/>
      <c r="I73" s="3"/>
      <c r="J73" s="2"/>
      <c r="K73" s="5"/>
      <c r="L73" s="5"/>
      <c r="M73" s="5"/>
      <c r="N73" s="5"/>
      <c r="O73" s="5"/>
      <c r="P73" s="5"/>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row>
    <row r="74" spans="1:62" x14ac:dyDescent="0.45">
      <c r="A74" s="2"/>
      <c r="B74" s="2"/>
      <c r="C74" s="3"/>
      <c r="D74" s="3"/>
      <c r="E74" s="3"/>
      <c r="F74" s="3"/>
      <c r="G74" s="3"/>
      <c r="H74" s="3"/>
      <c r="I74" s="3"/>
      <c r="J74" s="2"/>
      <c r="K74" s="5"/>
      <c r="L74" s="5"/>
      <c r="M74" s="5"/>
      <c r="N74" s="5"/>
      <c r="O74" s="5"/>
      <c r="P74" s="5"/>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row>
    <row r="75" spans="1:62" x14ac:dyDescent="0.45">
      <c r="A75" s="2"/>
      <c r="B75" s="2"/>
      <c r="C75" s="3"/>
      <c r="D75" s="3"/>
      <c r="E75" s="3"/>
      <c r="F75" s="3"/>
      <c r="G75" s="3"/>
      <c r="H75" s="3"/>
      <c r="I75" s="3"/>
      <c r="J75" s="2"/>
      <c r="K75" s="5"/>
      <c r="L75" s="5"/>
      <c r="M75" s="5"/>
      <c r="N75" s="5"/>
      <c r="O75" s="5"/>
      <c r="P75" s="5"/>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row>
    <row r="76" spans="1:62" x14ac:dyDescent="0.45">
      <c r="A76" s="2"/>
      <c r="B76" s="2"/>
      <c r="C76" s="3"/>
      <c r="D76" s="3"/>
      <c r="E76" s="3"/>
      <c r="F76" s="3"/>
      <c r="G76" s="3"/>
      <c r="H76" s="3"/>
      <c r="I76" s="3"/>
      <c r="J76" s="2"/>
      <c r="K76" s="5"/>
      <c r="L76" s="5"/>
      <c r="M76" s="5"/>
      <c r="N76" s="5"/>
      <c r="O76" s="5"/>
      <c r="P76" s="5"/>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row>
    <row r="77" spans="1:62" x14ac:dyDescent="0.45">
      <c r="A77" s="2"/>
      <c r="B77" s="2"/>
      <c r="C77" s="3"/>
      <c r="D77" s="3"/>
      <c r="E77" s="3"/>
      <c r="F77" s="3"/>
      <c r="G77" s="3"/>
      <c r="H77" s="3"/>
      <c r="I77" s="3"/>
      <c r="J77" s="2"/>
      <c r="K77" s="5"/>
      <c r="L77" s="5"/>
      <c r="M77" s="5"/>
      <c r="N77" s="5"/>
      <c r="O77" s="5"/>
      <c r="P77" s="5"/>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row>
    <row r="78" spans="1:62" x14ac:dyDescent="0.45">
      <c r="A78" s="2"/>
      <c r="B78" s="2"/>
      <c r="C78" s="3"/>
      <c r="D78" s="3"/>
      <c r="E78" s="3"/>
      <c r="F78" s="3"/>
      <c r="G78" s="3"/>
      <c r="H78" s="3"/>
      <c r="I78" s="3"/>
      <c r="J78" s="2"/>
      <c r="K78" s="5"/>
      <c r="L78" s="5"/>
      <c r="M78" s="5"/>
      <c r="N78" s="5"/>
      <c r="O78" s="5"/>
      <c r="P78" s="5"/>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row>
    <row r="79" spans="1:62" x14ac:dyDescent="0.45">
      <c r="A79" s="2"/>
      <c r="B79" s="2"/>
      <c r="C79" s="3"/>
      <c r="D79" s="3"/>
      <c r="E79" s="3"/>
      <c r="F79" s="3"/>
      <c r="G79" s="3"/>
      <c r="H79" s="3"/>
      <c r="I79" s="3"/>
      <c r="J79" s="2"/>
      <c r="K79" s="5"/>
      <c r="L79" s="5"/>
      <c r="M79" s="5"/>
      <c r="N79" s="5"/>
      <c r="O79" s="5"/>
      <c r="P79" s="5"/>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row>
    <row r="80" spans="1:62" x14ac:dyDescent="0.45">
      <c r="A80" s="2"/>
      <c r="B80" s="2"/>
      <c r="C80" s="3"/>
      <c r="D80" s="3"/>
      <c r="E80" s="3"/>
      <c r="F80" s="3"/>
      <c r="G80" s="3"/>
      <c r="H80" s="3"/>
      <c r="I80" s="3"/>
      <c r="J80" s="2"/>
      <c r="K80" s="5"/>
      <c r="L80" s="5"/>
      <c r="M80" s="5"/>
      <c r="N80" s="5"/>
      <c r="O80" s="5"/>
      <c r="P80" s="5"/>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row>
    <row r="81" spans="1:62" x14ac:dyDescent="0.45">
      <c r="A81" s="2"/>
      <c r="B81" s="2"/>
      <c r="C81" s="3"/>
      <c r="D81" s="3"/>
      <c r="E81" s="3"/>
      <c r="F81" s="3"/>
      <c r="G81" s="3"/>
      <c r="H81" s="3"/>
      <c r="I81" s="3"/>
      <c r="J81" s="2"/>
      <c r="K81" s="5"/>
      <c r="L81" s="5"/>
      <c r="M81" s="5"/>
      <c r="N81" s="5"/>
      <c r="O81" s="5"/>
      <c r="P81" s="5"/>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row>
    <row r="82" spans="1:62" x14ac:dyDescent="0.45">
      <c r="A82" s="2"/>
      <c r="B82" s="2"/>
      <c r="C82" s="3"/>
      <c r="D82" s="3"/>
      <c r="E82" s="3"/>
      <c r="F82" s="3"/>
      <c r="G82" s="3"/>
      <c r="H82" s="3"/>
      <c r="I82" s="3"/>
      <c r="J82" s="2"/>
      <c r="K82" s="5"/>
      <c r="L82" s="5"/>
      <c r="M82" s="5"/>
      <c r="N82" s="5"/>
      <c r="O82" s="5"/>
      <c r="P82" s="5"/>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row>
    <row r="83" spans="1:62" x14ac:dyDescent="0.45">
      <c r="A83" s="2"/>
      <c r="B83" s="2"/>
      <c r="C83" s="3"/>
      <c r="D83" s="3"/>
      <c r="E83" s="3"/>
      <c r="F83" s="3"/>
      <c r="G83" s="3"/>
      <c r="H83" s="3"/>
      <c r="I83" s="3"/>
      <c r="J83" s="2"/>
      <c r="K83" s="5"/>
      <c r="L83" s="5"/>
      <c r="M83" s="5"/>
      <c r="N83" s="5"/>
      <c r="O83" s="5"/>
      <c r="P83" s="5"/>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row>
    <row r="84" spans="1:62" x14ac:dyDescent="0.45">
      <c r="A84" s="2"/>
      <c r="B84" s="2"/>
      <c r="C84" s="3"/>
      <c r="D84" s="3"/>
      <c r="E84" s="3"/>
      <c r="F84" s="3"/>
      <c r="G84" s="3"/>
      <c r="H84" s="3"/>
      <c r="I84" s="3"/>
      <c r="J84" s="2"/>
      <c r="K84" s="5"/>
      <c r="L84" s="5"/>
      <c r="M84" s="5"/>
      <c r="N84" s="5"/>
      <c r="O84" s="5"/>
      <c r="P84" s="5"/>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row>
    <row r="85" spans="1:62" x14ac:dyDescent="0.45">
      <c r="A85" s="2"/>
      <c r="B85" s="2"/>
      <c r="C85" s="3"/>
      <c r="D85" s="3"/>
      <c r="E85" s="3"/>
      <c r="F85" s="3"/>
      <c r="G85" s="3"/>
      <c r="H85" s="3"/>
      <c r="I85" s="3"/>
      <c r="J85" s="2"/>
      <c r="K85" s="5"/>
      <c r="L85" s="5"/>
      <c r="M85" s="5"/>
      <c r="N85" s="5"/>
      <c r="O85" s="5"/>
      <c r="P85" s="5"/>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row>
    <row r="86" spans="1:62" x14ac:dyDescent="0.45">
      <c r="A86" s="2"/>
      <c r="B86" s="2"/>
      <c r="C86" s="3"/>
      <c r="D86" s="3"/>
      <c r="E86" s="3"/>
      <c r="F86" s="3"/>
      <c r="G86" s="3"/>
      <c r="H86" s="3"/>
      <c r="I86" s="3"/>
      <c r="J86" s="2"/>
      <c r="K86" s="5"/>
      <c r="L86" s="5"/>
      <c r="M86" s="5"/>
      <c r="N86" s="5"/>
      <c r="O86" s="5"/>
      <c r="P86" s="5"/>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row>
    <row r="87" spans="1:62" x14ac:dyDescent="0.45">
      <c r="A87" s="2"/>
      <c r="B87" s="2"/>
      <c r="C87" s="3"/>
      <c r="D87" s="3"/>
      <c r="E87" s="3"/>
      <c r="F87" s="3"/>
      <c r="G87" s="3"/>
      <c r="H87" s="3"/>
      <c r="I87" s="3"/>
      <c r="J87" s="2"/>
      <c r="K87" s="5"/>
      <c r="L87" s="5"/>
      <c r="M87" s="5"/>
      <c r="N87" s="5"/>
      <c r="O87" s="5"/>
      <c r="P87" s="5"/>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row>
    <row r="88" spans="1:62" x14ac:dyDescent="0.45">
      <c r="A88" s="2"/>
      <c r="B88" s="2"/>
      <c r="C88" s="3"/>
      <c r="D88" s="3"/>
      <c r="E88" s="3"/>
      <c r="F88" s="3"/>
      <c r="G88" s="3"/>
      <c r="H88" s="3"/>
      <c r="I88" s="3"/>
      <c r="J88" s="2"/>
      <c r="K88" s="5"/>
      <c r="L88" s="5"/>
      <c r="M88" s="5"/>
      <c r="N88" s="5"/>
      <c r="O88" s="5"/>
      <c r="P88" s="5"/>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row>
    <row r="89" spans="1:62" x14ac:dyDescent="0.45">
      <c r="A89" s="2"/>
      <c r="B89" s="2"/>
      <c r="C89" s="3"/>
      <c r="D89" s="3"/>
      <c r="E89" s="3"/>
      <c r="F89" s="3"/>
      <c r="G89" s="3"/>
      <c r="H89" s="3"/>
      <c r="I89" s="3"/>
      <c r="J89" s="2"/>
      <c r="K89" s="5"/>
      <c r="L89" s="5"/>
      <c r="M89" s="5"/>
      <c r="N89" s="5"/>
      <c r="O89" s="5"/>
      <c r="P89" s="5"/>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row>
    <row r="90" spans="1:62" x14ac:dyDescent="0.45">
      <c r="A90" s="2"/>
      <c r="B90" s="2"/>
      <c r="C90" s="3"/>
      <c r="D90" s="3"/>
      <c r="E90" s="3"/>
      <c r="F90" s="3"/>
      <c r="G90" s="3"/>
      <c r="H90" s="3"/>
      <c r="I90" s="3"/>
      <c r="J90" s="2"/>
      <c r="K90" s="5"/>
      <c r="L90" s="5"/>
      <c r="M90" s="5"/>
      <c r="N90" s="5"/>
      <c r="O90" s="5"/>
      <c r="P90" s="5"/>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row>
    <row r="91" spans="1:62" x14ac:dyDescent="0.45">
      <c r="A91" s="2"/>
      <c r="B91" s="2"/>
      <c r="C91" s="3"/>
      <c r="D91" s="3"/>
      <c r="E91" s="3"/>
      <c r="F91" s="3"/>
      <c r="G91" s="3"/>
      <c r="H91" s="3"/>
      <c r="I91" s="3"/>
      <c r="J91" s="2"/>
      <c r="K91" s="5"/>
      <c r="L91" s="5"/>
      <c r="M91" s="5"/>
      <c r="N91" s="5"/>
      <c r="O91" s="5"/>
      <c r="P91" s="5"/>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row>
    <row r="92" spans="1:62" x14ac:dyDescent="0.45">
      <c r="A92" s="2"/>
      <c r="B92" s="2"/>
      <c r="C92" s="3"/>
      <c r="D92" s="3"/>
      <c r="E92" s="3"/>
      <c r="F92" s="3"/>
      <c r="G92" s="3"/>
      <c r="H92" s="3"/>
      <c r="I92" s="3"/>
      <c r="J92" s="2"/>
      <c r="K92" s="5"/>
      <c r="L92" s="5"/>
      <c r="M92" s="5"/>
      <c r="N92" s="5"/>
      <c r="O92" s="5"/>
      <c r="P92" s="5"/>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row>
    <row r="93" spans="1:62" x14ac:dyDescent="0.45">
      <c r="A93" s="2"/>
      <c r="B93" s="2"/>
      <c r="C93" s="3"/>
      <c r="D93" s="3"/>
      <c r="E93" s="3"/>
      <c r="F93" s="3"/>
      <c r="G93" s="3"/>
      <c r="H93" s="3"/>
      <c r="I93" s="3"/>
      <c r="J93" s="2"/>
      <c r="K93" s="5"/>
      <c r="L93" s="5"/>
      <c r="M93" s="5"/>
      <c r="N93" s="5"/>
      <c r="O93" s="5"/>
      <c r="P93" s="5"/>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row>
    <row r="94" spans="1:62" x14ac:dyDescent="0.45">
      <c r="A94" s="2"/>
      <c r="B94" s="2"/>
      <c r="C94" s="3"/>
      <c r="D94" s="3"/>
      <c r="E94" s="3"/>
      <c r="F94" s="3"/>
      <c r="G94" s="3"/>
      <c r="H94" s="3"/>
      <c r="I94" s="3"/>
      <c r="J94" s="2"/>
      <c r="K94" s="5"/>
      <c r="L94" s="5"/>
      <c r="M94" s="5"/>
      <c r="N94" s="5"/>
      <c r="O94" s="5"/>
      <c r="P94" s="5"/>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row>
    <row r="95" spans="1:62" x14ac:dyDescent="0.45">
      <c r="A95" s="2"/>
      <c r="B95" s="2"/>
      <c r="C95" s="3"/>
      <c r="D95" s="3"/>
      <c r="E95" s="3"/>
      <c r="F95" s="3"/>
      <c r="G95" s="3"/>
      <c r="H95" s="3"/>
      <c r="I95" s="3"/>
      <c r="J95" s="2"/>
      <c r="K95" s="5"/>
      <c r="L95" s="5"/>
      <c r="M95" s="5"/>
      <c r="N95" s="5"/>
      <c r="O95" s="5"/>
      <c r="P95" s="5"/>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row>
    <row r="96" spans="1:62" x14ac:dyDescent="0.45">
      <c r="A96" s="2"/>
      <c r="B96" s="2"/>
      <c r="C96" s="3"/>
      <c r="D96" s="3"/>
      <c r="E96" s="3"/>
      <c r="F96" s="3"/>
      <c r="G96" s="3"/>
      <c r="H96" s="3"/>
      <c r="I96" s="3"/>
      <c r="J96" s="2"/>
      <c r="K96" s="5"/>
      <c r="L96" s="5"/>
      <c r="M96" s="5"/>
      <c r="N96" s="5"/>
      <c r="O96" s="5"/>
      <c r="P96" s="5"/>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row>
    <row r="97" spans="1:62" x14ac:dyDescent="0.45">
      <c r="A97" s="2"/>
      <c r="B97" s="2"/>
      <c r="C97" s="3"/>
      <c r="D97" s="3"/>
      <c r="E97" s="3"/>
      <c r="F97" s="3"/>
      <c r="G97" s="3"/>
      <c r="H97" s="3"/>
      <c r="I97" s="3"/>
      <c r="J97" s="2"/>
      <c r="K97" s="5"/>
      <c r="L97" s="5"/>
      <c r="M97" s="5"/>
      <c r="N97" s="5"/>
      <c r="O97" s="5"/>
      <c r="P97" s="5"/>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row>
    <row r="98" spans="1:62" x14ac:dyDescent="0.45">
      <c r="A98" s="2"/>
      <c r="B98" s="2"/>
      <c r="C98" s="3"/>
      <c r="D98" s="3"/>
      <c r="E98" s="3"/>
      <c r="F98" s="3"/>
      <c r="G98" s="3"/>
      <c r="H98" s="3"/>
      <c r="I98" s="3"/>
      <c r="J98" s="2"/>
      <c r="K98" s="5"/>
      <c r="L98" s="5"/>
      <c r="M98" s="5"/>
      <c r="N98" s="5"/>
      <c r="O98" s="5"/>
      <c r="P98" s="5"/>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row>
    <row r="99" spans="1:62" x14ac:dyDescent="0.45">
      <c r="A99" s="2"/>
      <c r="B99" s="2"/>
      <c r="C99" s="3"/>
      <c r="D99" s="3"/>
      <c r="E99" s="3"/>
      <c r="F99" s="3"/>
      <c r="G99" s="3"/>
      <c r="H99" s="3"/>
      <c r="I99" s="3"/>
      <c r="J99" s="2"/>
      <c r="K99" s="5"/>
      <c r="L99" s="5"/>
      <c r="M99" s="5"/>
      <c r="N99" s="5"/>
      <c r="O99" s="5"/>
      <c r="P99" s="5"/>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row>
    <row r="100" spans="1:62" x14ac:dyDescent="0.45">
      <c r="A100" s="2"/>
      <c r="B100" s="2"/>
      <c r="C100" s="3"/>
      <c r="D100" s="3"/>
      <c r="E100" s="3"/>
      <c r="F100" s="3"/>
      <c r="G100" s="3"/>
      <c r="H100" s="3"/>
      <c r="I100" s="3"/>
      <c r="J100" s="2"/>
      <c r="K100" s="5"/>
      <c r="L100" s="5"/>
      <c r="M100" s="5"/>
      <c r="N100" s="5"/>
      <c r="O100" s="5"/>
      <c r="P100" s="5"/>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row>
    <row r="101" spans="1:62" x14ac:dyDescent="0.45">
      <c r="A101" s="2"/>
      <c r="B101" s="2"/>
      <c r="C101" s="3"/>
      <c r="D101" s="3"/>
      <c r="E101" s="3"/>
      <c r="F101" s="3"/>
      <c r="G101" s="3"/>
      <c r="H101" s="3"/>
      <c r="I101" s="3"/>
      <c r="J101" s="2"/>
      <c r="K101" s="5"/>
      <c r="L101" s="5"/>
      <c r="M101" s="5"/>
      <c r="N101" s="5"/>
      <c r="O101" s="5"/>
      <c r="P101" s="5"/>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row>
    <row r="102" spans="1:62" x14ac:dyDescent="0.45">
      <c r="A102" s="2"/>
      <c r="B102" s="2"/>
      <c r="C102" s="3"/>
      <c r="D102" s="3"/>
      <c r="E102" s="3"/>
      <c r="F102" s="3"/>
      <c r="G102" s="3"/>
      <c r="H102" s="3"/>
      <c r="I102" s="3"/>
      <c r="J102" s="2"/>
      <c r="K102" s="5"/>
      <c r="L102" s="5"/>
      <c r="M102" s="5"/>
      <c r="N102" s="5"/>
      <c r="O102" s="5"/>
      <c r="P102" s="5"/>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row>
    <row r="103" spans="1:62" x14ac:dyDescent="0.45">
      <c r="A103" s="2"/>
      <c r="B103" s="2"/>
      <c r="C103" s="3"/>
      <c r="D103" s="3"/>
      <c r="E103" s="3"/>
      <c r="F103" s="3"/>
      <c r="G103" s="3"/>
      <c r="H103" s="3"/>
      <c r="I103" s="3"/>
      <c r="J103" s="2"/>
      <c r="K103" s="5"/>
      <c r="L103" s="5"/>
      <c r="M103" s="5"/>
      <c r="N103" s="5"/>
      <c r="O103" s="5"/>
      <c r="P103" s="5"/>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row>
    <row r="104" spans="1:62" x14ac:dyDescent="0.45">
      <c r="A104" s="2"/>
      <c r="B104" s="2"/>
      <c r="C104" s="3"/>
      <c r="D104" s="3"/>
      <c r="E104" s="3"/>
      <c r="F104" s="3"/>
      <c r="G104" s="3"/>
      <c r="H104" s="3"/>
      <c r="I104" s="3"/>
      <c r="J104" s="2"/>
      <c r="K104" s="5"/>
      <c r="L104" s="5"/>
      <c r="M104" s="5"/>
      <c r="N104" s="5"/>
      <c r="O104" s="5"/>
      <c r="P104" s="5"/>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row>
    <row r="105" spans="1:62" x14ac:dyDescent="0.45">
      <c r="A105" s="2"/>
      <c r="B105" s="2"/>
      <c r="C105" s="3"/>
      <c r="D105" s="3"/>
      <c r="E105" s="3"/>
      <c r="F105" s="3"/>
      <c r="G105" s="3"/>
      <c r="H105" s="3"/>
      <c r="I105" s="3"/>
      <c r="J105" s="2"/>
      <c r="K105" s="5"/>
      <c r="L105" s="5"/>
      <c r="M105" s="5"/>
      <c r="N105" s="5"/>
      <c r="O105" s="5"/>
      <c r="P105" s="5"/>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row>
    <row r="106" spans="1:62" x14ac:dyDescent="0.45">
      <c r="A106" s="2"/>
      <c r="B106" s="2"/>
      <c r="C106" s="3"/>
      <c r="D106" s="3"/>
      <c r="E106" s="3"/>
      <c r="F106" s="3"/>
      <c r="G106" s="3"/>
      <c r="H106" s="3"/>
      <c r="I106" s="3"/>
      <c r="J106" s="2"/>
      <c r="K106" s="5"/>
      <c r="L106" s="5"/>
      <c r="M106" s="5"/>
      <c r="N106" s="5"/>
      <c r="O106" s="5"/>
      <c r="P106" s="5"/>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row>
    <row r="107" spans="1:62" x14ac:dyDescent="0.45">
      <c r="A107" s="2"/>
      <c r="B107" s="2"/>
      <c r="C107" s="3"/>
      <c r="D107" s="3"/>
      <c r="E107" s="3"/>
      <c r="F107" s="3"/>
      <c r="G107" s="3"/>
      <c r="H107" s="3"/>
      <c r="I107" s="3"/>
      <c r="J107" s="2"/>
      <c r="K107" s="5"/>
      <c r="L107" s="5"/>
      <c r="M107" s="5"/>
      <c r="N107" s="5"/>
      <c r="O107" s="5"/>
      <c r="P107" s="5"/>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row>
    <row r="108" spans="1:62" x14ac:dyDescent="0.45">
      <c r="A108" s="2"/>
      <c r="B108" s="2"/>
      <c r="C108" s="3"/>
      <c r="D108" s="3"/>
      <c r="E108" s="3"/>
      <c r="F108" s="3"/>
      <c r="G108" s="3"/>
      <c r="H108" s="3"/>
      <c r="I108" s="3"/>
      <c r="J108" s="2"/>
      <c r="K108" s="5"/>
      <c r="L108" s="5"/>
      <c r="M108" s="5"/>
      <c r="N108" s="5"/>
      <c r="O108" s="5"/>
      <c r="P108" s="5"/>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row>
    <row r="109" spans="1:62" x14ac:dyDescent="0.45">
      <c r="A109" s="2"/>
      <c r="B109" s="2"/>
      <c r="C109" s="3"/>
      <c r="D109" s="3"/>
      <c r="E109" s="3"/>
      <c r="F109" s="3"/>
      <c r="G109" s="3"/>
      <c r="H109" s="3"/>
      <c r="I109" s="3"/>
      <c r="J109" s="2"/>
      <c r="K109" s="5"/>
      <c r="L109" s="5"/>
      <c r="M109" s="5"/>
      <c r="N109" s="5"/>
      <c r="O109" s="5"/>
      <c r="P109" s="5"/>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row>
    <row r="110" spans="1:62" x14ac:dyDescent="0.45">
      <c r="A110" s="2"/>
      <c r="B110" s="2"/>
      <c r="C110" s="3"/>
      <c r="D110" s="3"/>
      <c r="E110" s="3"/>
      <c r="F110" s="3"/>
      <c r="G110" s="3"/>
      <c r="H110" s="3"/>
      <c r="I110" s="3"/>
      <c r="J110" s="2"/>
      <c r="K110" s="5"/>
      <c r="L110" s="5"/>
      <c r="M110" s="5"/>
      <c r="N110" s="5"/>
      <c r="O110" s="5"/>
      <c r="P110" s="5"/>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row>
    <row r="111" spans="1:62" x14ac:dyDescent="0.45">
      <c r="A111" s="2"/>
      <c r="B111" s="2"/>
      <c r="C111" s="3"/>
      <c r="D111" s="3"/>
      <c r="E111" s="3"/>
      <c r="F111" s="3"/>
      <c r="G111" s="3"/>
      <c r="H111" s="3"/>
      <c r="I111" s="3"/>
      <c r="J111" s="2"/>
      <c r="K111" s="5"/>
      <c r="L111" s="5"/>
      <c r="M111" s="5"/>
      <c r="N111" s="5"/>
      <c r="O111" s="5"/>
      <c r="P111" s="5"/>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row>
    <row r="112" spans="1:62" x14ac:dyDescent="0.45">
      <c r="A112" s="2"/>
      <c r="B112" s="2"/>
      <c r="C112" s="3"/>
      <c r="D112" s="3"/>
      <c r="E112" s="3"/>
      <c r="F112" s="3"/>
      <c r="G112" s="3"/>
      <c r="H112" s="3"/>
      <c r="I112" s="3"/>
      <c r="J112" s="2"/>
      <c r="K112" s="5"/>
      <c r="L112" s="5"/>
      <c r="M112" s="5"/>
      <c r="N112" s="5"/>
      <c r="O112" s="5"/>
      <c r="P112" s="5"/>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row>
    <row r="113" spans="1:62" x14ac:dyDescent="0.45">
      <c r="A113" s="2"/>
      <c r="B113" s="2"/>
      <c r="C113" s="3"/>
      <c r="D113" s="3"/>
      <c r="E113" s="3"/>
      <c r="F113" s="3"/>
      <c r="G113" s="3"/>
      <c r="H113" s="3"/>
      <c r="I113" s="3"/>
      <c r="J113" s="2"/>
      <c r="K113" s="5"/>
      <c r="L113" s="5"/>
      <c r="M113" s="5"/>
      <c r="N113" s="5"/>
      <c r="O113" s="5"/>
      <c r="P113" s="5"/>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row>
    <row r="114" spans="1:62" x14ac:dyDescent="0.45">
      <c r="A114" s="2"/>
      <c r="B114" s="2"/>
      <c r="C114" s="3"/>
      <c r="D114" s="3"/>
      <c r="E114" s="3"/>
      <c r="F114" s="3"/>
      <c r="G114" s="3"/>
      <c r="H114" s="3"/>
      <c r="I114" s="3"/>
      <c r="J114" s="2"/>
      <c r="K114" s="5"/>
      <c r="L114" s="5"/>
      <c r="M114" s="5"/>
      <c r="N114" s="5"/>
      <c r="O114" s="5"/>
      <c r="P114" s="5"/>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row>
    <row r="115" spans="1:62" x14ac:dyDescent="0.45">
      <c r="A115" s="2"/>
      <c r="B115" s="2"/>
      <c r="C115" s="3"/>
      <c r="D115" s="3"/>
      <c r="E115" s="3"/>
      <c r="F115" s="3"/>
      <c r="G115" s="3"/>
      <c r="H115" s="3"/>
      <c r="I115" s="3"/>
      <c r="J115" s="2"/>
      <c r="K115" s="5"/>
      <c r="L115" s="5"/>
      <c r="M115" s="5"/>
      <c r="N115" s="5"/>
      <c r="O115" s="5"/>
      <c r="P115" s="5"/>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row>
    <row r="116" spans="1:62" x14ac:dyDescent="0.45">
      <c r="A116" s="2"/>
      <c r="B116" s="2"/>
      <c r="C116" s="3"/>
      <c r="D116" s="3"/>
      <c r="E116" s="3"/>
      <c r="F116" s="3"/>
      <c r="G116" s="3"/>
      <c r="H116" s="3"/>
      <c r="I116" s="3"/>
      <c r="J116" s="2"/>
      <c r="K116" s="5"/>
      <c r="L116" s="5"/>
      <c r="M116" s="5"/>
      <c r="N116" s="5"/>
      <c r="O116" s="5"/>
      <c r="P116" s="5"/>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row>
    <row r="117" spans="1:62" x14ac:dyDescent="0.45">
      <c r="A117" s="2"/>
      <c r="B117" s="2"/>
      <c r="C117" s="3"/>
      <c r="D117" s="3"/>
      <c r="E117" s="3"/>
      <c r="F117" s="3"/>
      <c r="G117" s="3"/>
      <c r="H117" s="3"/>
      <c r="I117" s="3"/>
      <c r="J117" s="2"/>
      <c r="K117" s="5"/>
      <c r="L117" s="5"/>
      <c r="M117" s="5"/>
      <c r="N117" s="5"/>
      <c r="O117" s="5"/>
      <c r="P117" s="5"/>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row>
    <row r="118" spans="1:62" x14ac:dyDescent="0.45">
      <c r="A118" s="2"/>
      <c r="B118" s="2"/>
      <c r="C118" s="3"/>
      <c r="D118" s="3"/>
      <c r="E118" s="3"/>
      <c r="F118" s="3"/>
      <c r="G118" s="3"/>
      <c r="H118" s="3"/>
      <c r="I118" s="3"/>
      <c r="J118" s="2"/>
      <c r="K118" s="5"/>
      <c r="L118" s="5"/>
      <c r="M118" s="5"/>
      <c r="N118" s="5"/>
      <c r="O118" s="5"/>
      <c r="P118" s="5"/>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row>
    <row r="119" spans="1:62" x14ac:dyDescent="0.45">
      <c r="A119" s="2"/>
      <c r="B119" s="2"/>
      <c r="C119" s="3"/>
      <c r="D119" s="3"/>
      <c r="E119" s="3"/>
      <c r="F119" s="3"/>
      <c r="G119" s="3"/>
      <c r="H119" s="3"/>
      <c r="I119" s="3"/>
      <c r="J119" s="2"/>
      <c r="K119" s="5"/>
      <c r="L119" s="5"/>
      <c r="M119" s="5"/>
      <c r="N119" s="5"/>
      <c r="O119" s="5"/>
      <c r="P119" s="5"/>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row>
    <row r="120" spans="1:62" x14ac:dyDescent="0.45">
      <c r="A120" s="2"/>
      <c r="B120" s="2"/>
      <c r="C120" s="3"/>
      <c r="D120" s="3"/>
      <c r="E120" s="3"/>
      <c r="F120" s="3"/>
      <c r="G120" s="3"/>
      <c r="H120" s="3"/>
      <c r="I120" s="3"/>
      <c r="J120" s="2"/>
      <c r="K120" s="5"/>
      <c r="L120" s="5"/>
      <c r="M120" s="5"/>
      <c r="N120" s="5"/>
      <c r="O120" s="5"/>
      <c r="P120" s="5"/>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row>
    <row r="121" spans="1:62" x14ac:dyDescent="0.45">
      <c r="A121" s="2"/>
      <c r="B121" s="2"/>
      <c r="C121" s="3"/>
      <c r="D121" s="3"/>
      <c r="E121" s="3"/>
      <c r="F121" s="3"/>
      <c r="G121" s="3"/>
      <c r="H121" s="3"/>
      <c r="I121" s="3"/>
      <c r="J121" s="2"/>
      <c r="K121" s="5"/>
      <c r="L121" s="5"/>
      <c r="M121" s="5"/>
      <c r="N121" s="5"/>
      <c r="O121" s="5"/>
      <c r="P121" s="5"/>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row>
    <row r="122" spans="1:62" x14ac:dyDescent="0.45">
      <c r="A122" s="2"/>
      <c r="B122" s="2"/>
      <c r="C122" s="3"/>
      <c r="D122" s="3"/>
      <c r="E122" s="3"/>
      <c r="F122" s="3"/>
      <c r="G122" s="3"/>
      <c r="H122" s="3"/>
      <c r="I122" s="3"/>
      <c r="J122" s="2"/>
      <c r="K122" s="5"/>
      <c r="L122" s="5"/>
      <c r="M122" s="5"/>
      <c r="N122" s="5"/>
      <c r="O122" s="5"/>
      <c r="P122" s="5"/>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row>
    <row r="123" spans="1:62" x14ac:dyDescent="0.45">
      <c r="A123" s="2"/>
      <c r="B123" s="2"/>
      <c r="C123" s="3"/>
      <c r="D123" s="3"/>
      <c r="E123" s="3"/>
      <c r="F123" s="3"/>
      <c r="G123" s="3"/>
      <c r="H123" s="3"/>
      <c r="I123" s="3"/>
      <c r="J123" s="2"/>
      <c r="K123" s="5"/>
      <c r="L123" s="5"/>
      <c r="M123" s="5"/>
      <c r="N123" s="5"/>
      <c r="O123" s="5"/>
      <c r="P123" s="5"/>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row>
    <row r="124" spans="1:62" x14ac:dyDescent="0.45">
      <c r="A124" s="2"/>
      <c r="B124" s="2"/>
      <c r="C124" s="3"/>
      <c r="D124" s="3"/>
      <c r="E124" s="3"/>
      <c r="F124" s="3"/>
      <c r="G124" s="3"/>
      <c r="H124" s="3"/>
      <c r="I124" s="3"/>
      <c r="J124" s="2"/>
      <c r="K124" s="5"/>
      <c r="L124" s="5"/>
      <c r="M124" s="5"/>
      <c r="N124" s="5"/>
      <c r="O124" s="5"/>
      <c r="P124" s="5"/>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row>
    <row r="125" spans="1:62" x14ac:dyDescent="0.45">
      <c r="A125" s="2"/>
      <c r="B125" s="2"/>
      <c r="C125" s="3"/>
      <c r="D125" s="3"/>
      <c r="E125" s="3"/>
      <c r="F125" s="3"/>
      <c r="G125" s="3"/>
      <c r="H125" s="3"/>
      <c r="I125" s="3"/>
      <c r="J125" s="2"/>
      <c r="K125" s="5"/>
      <c r="L125" s="5"/>
      <c r="M125" s="5"/>
      <c r="N125" s="5"/>
      <c r="O125" s="5"/>
      <c r="P125" s="5"/>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row>
    <row r="126" spans="1:62" x14ac:dyDescent="0.45">
      <c r="A126" s="2"/>
      <c r="B126" s="2"/>
      <c r="C126" s="3"/>
      <c r="D126" s="3"/>
      <c r="E126" s="3"/>
      <c r="F126" s="3"/>
      <c r="G126" s="3"/>
      <c r="H126" s="3"/>
      <c r="I126" s="3"/>
      <c r="J126" s="2"/>
      <c r="K126" s="5"/>
      <c r="L126" s="5"/>
      <c r="M126" s="5"/>
      <c r="N126" s="5"/>
      <c r="O126" s="5"/>
      <c r="P126" s="5"/>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row>
    <row r="127" spans="1:62" x14ac:dyDescent="0.45">
      <c r="A127" s="2"/>
      <c r="B127" s="2"/>
      <c r="C127" s="3"/>
      <c r="D127" s="3"/>
      <c r="E127" s="3"/>
      <c r="F127" s="3"/>
      <c r="G127" s="3"/>
      <c r="H127" s="3"/>
      <c r="I127" s="3"/>
      <c r="J127" s="2"/>
      <c r="K127" s="5"/>
      <c r="L127" s="5"/>
      <c r="M127" s="5"/>
      <c r="N127" s="5"/>
      <c r="O127" s="5"/>
      <c r="P127" s="5"/>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row>
    <row r="128" spans="1:62" x14ac:dyDescent="0.45">
      <c r="A128" s="2"/>
      <c r="B128" s="2"/>
      <c r="C128" s="3"/>
      <c r="D128" s="3"/>
      <c r="E128" s="3"/>
      <c r="F128" s="3"/>
      <c r="G128" s="3"/>
      <c r="H128" s="3"/>
      <c r="I128" s="3"/>
      <c r="J128" s="2"/>
      <c r="K128" s="5"/>
      <c r="L128" s="5"/>
      <c r="M128" s="5"/>
      <c r="N128" s="5"/>
      <c r="O128" s="5"/>
      <c r="P128" s="5"/>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row>
    <row r="129" spans="1:62" x14ac:dyDescent="0.45">
      <c r="A129" s="2"/>
      <c r="B129" s="2"/>
      <c r="C129" s="3"/>
      <c r="D129" s="3"/>
      <c r="E129" s="3"/>
      <c r="F129" s="3"/>
      <c r="G129" s="3"/>
      <c r="H129" s="3"/>
      <c r="I129" s="3"/>
      <c r="J129" s="2"/>
      <c r="K129" s="5"/>
      <c r="L129" s="5"/>
      <c r="M129" s="5"/>
      <c r="N129" s="5"/>
      <c r="O129" s="5"/>
      <c r="P129" s="5"/>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row>
    <row r="130" spans="1:62" x14ac:dyDescent="0.45">
      <c r="A130" s="2"/>
      <c r="B130" s="2"/>
      <c r="C130" s="3"/>
      <c r="D130" s="3"/>
      <c r="E130" s="3"/>
      <c r="F130" s="3"/>
      <c r="G130" s="3"/>
      <c r="H130" s="3"/>
      <c r="I130" s="3"/>
      <c r="J130" s="2"/>
      <c r="K130" s="5"/>
      <c r="L130" s="5"/>
      <c r="M130" s="5"/>
      <c r="N130" s="5"/>
      <c r="O130" s="5"/>
      <c r="P130" s="5"/>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row>
    <row r="131" spans="1:62" x14ac:dyDescent="0.45">
      <c r="A131" s="2"/>
      <c r="B131" s="2"/>
      <c r="C131" s="3"/>
      <c r="D131" s="3"/>
      <c r="E131" s="3"/>
      <c r="F131" s="3"/>
      <c r="G131" s="3"/>
      <c r="H131" s="3"/>
      <c r="I131" s="3"/>
      <c r="J131" s="2"/>
      <c r="K131" s="5"/>
      <c r="L131" s="5"/>
      <c r="M131" s="5"/>
      <c r="N131" s="5"/>
      <c r="O131" s="5"/>
      <c r="P131" s="5"/>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row>
    <row r="132" spans="1:62" x14ac:dyDescent="0.45">
      <c r="A132" s="2"/>
      <c r="B132" s="2"/>
      <c r="C132" s="3"/>
      <c r="D132" s="3"/>
      <c r="E132" s="3"/>
      <c r="F132" s="3"/>
      <c r="G132" s="3"/>
      <c r="H132" s="3"/>
      <c r="I132" s="3"/>
      <c r="J132" s="2"/>
      <c r="K132" s="5"/>
      <c r="L132" s="5"/>
      <c r="M132" s="5"/>
      <c r="N132" s="5"/>
      <c r="O132" s="5"/>
      <c r="P132" s="5"/>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row>
    <row r="133" spans="1:62" x14ac:dyDescent="0.45">
      <c r="A133" s="2"/>
      <c r="B133" s="2"/>
      <c r="C133" s="3"/>
      <c r="D133" s="3"/>
      <c r="E133" s="3"/>
      <c r="F133" s="3"/>
      <c r="G133" s="3"/>
      <c r="H133" s="3"/>
      <c r="I133" s="3"/>
      <c r="J133" s="2"/>
      <c r="K133" s="5"/>
      <c r="L133" s="5"/>
      <c r="M133" s="5"/>
      <c r="N133" s="5"/>
      <c r="O133" s="5"/>
      <c r="P133" s="5"/>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row>
    <row r="134" spans="1:62" x14ac:dyDescent="0.45">
      <c r="A134" s="2"/>
      <c r="B134" s="2"/>
      <c r="C134" s="3"/>
      <c r="D134" s="3"/>
      <c r="E134" s="3"/>
      <c r="F134" s="3"/>
      <c r="G134" s="3"/>
      <c r="H134" s="3"/>
      <c r="I134" s="3"/>
      <c r="J134" s="2"/>
      <c r="K134" s="5"/>
      <c r="L134" s="5"/>
      <c r="M134" s="5"/>
      <c r="N134" s="5"/>
      <c r="O134" s="5"/>
      <c r="P134" s="5"/>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row>
    <row r="135" spans="1:62" x14ac:dyDescent="0.45">
      <c r="A135" s="2"/>
      <c r="B135" s="2"/>
      <c r="C135" s="3"/>
      <c r="D135" s="3"/>
      <c r="E135" s="3"/>
      <c r="F135" s="3"/>
      <c r="G135" s="3"/>
      <c r="H135" s="3"/>
      <c r="I135" s="3"/>
      <c r="J135" s="2"/>
      <c r="K135" s="5"/>
      <c r="L135" s="5"/>
      <c r="M135" s="5"/>
      <c r="N135" s="5"/>
      <c r="O135" s="5"/>
      <c r="P135" s="5"/>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row>
    <row r="136" spans="1:62" x14ac:dyDescent="0.45">
      <c r="A136" s="2"/>
      <c r="B136" s="2"/>
      <c r="C136" s="3"/>
      <c r="D136" s="3"/>
      <c r="E136" s="3"/>
      <c r="F136" s="3"/>
      <c r="G136" s="3"/>
      <c r="H136" s="3"/>
      <c r="I136" s="3"/>
      <c r="J136" s="2"/>
      <c r="K136" s="5"/>
      <c r="L136" s="5"/>
      <c r="M136" s="5"/>
      <c r="N136" s="5"/>
      <c r="O136" s="5"/>
      <c r="P136" s="5"/>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row>
    <row r="137" spans="1:62" x14ac:dyDescent="0.45">
      <c r="A137" s="2"/>
      <c r="B137" s="2"/>
      <c r="C137" s="3"/>
      <c r="D137" s="3"/>
      <c r="E137" s="3"/>
      <c r="F137" s="3"/>
      <c r="G137" s="3"/>
      <c r="H137" s="3"/>
      <c r="I137" s="3"/>
      <c r="J137" s="2"/>
      <c r="K137" s="5"/>
      <c r="L137" s="5"/>
      <c r="M137" s="5"/>
      <c r="N137" s="5"/>
      <c r="O137" s="5"/>
      <c r="P137" s="5"/>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row>
    <row r="138" spans="1:62" x14ac:dyDescent="0.45">
      <c r="A138" s="2"/>
      <c r="B138" s="2"/>
      <c r="C138" s="3"/>
      <c r="D138" s="3"/>
      <c r="E138" s="3"/>
      <c r="F138" s="3"/>
      <c r="G138" s="3"/>
      <c r="H138" s="3"/>
      <c r="I138" s="3"/>
      <c r="J138" s="2"/>
      <c r="K138" s="5"/>
      <c r="L138" s="5"/>
      <c r="M138" s="5"/>
      <c r="N138" s="5"/>
      <c r="O138" s="5"/>
      <c r="P138" s="5"/>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row>
    <row r="139" spans="1:62" x14ac:dyDescent="0.45">
      <c r="A139" s="2"/>
      <c r="B139" s="2"/>
      <c r="C139" s="3"/>
      <c r="D139" s="3"/>
      <c r="E139" s="3"/>
      <c r="F139" s="3"/>
      <c r="G139" s="3"/>
      <c r="H139" s="3"/>
      <c r="I139" s="3"/>
      <c r="J139" s="2"/>
      <c r="K139" s="5"/>
      <c r="L139" s="5"/>
      <c r="M139" s="5"/>
      <c r="N139" s="5"/>
      <c r="O139" s="5"/>
      <c r="P139" s="5"/>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row>
    <row r="140" spans="1:62" x14ac:dyDescent="0.45">
      <c r="A140" s="2"/>
      <c r="B140" s="2"/>
      <c r="C140" s="3"/>
      <c r="D140" s="3"/>
      <c r="E140" s="3"/>
      <c r="F140" s="3"/>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row>
    <row r="141" spans="1:62" x14ac:dyDescent="0.45">
      <c r="A141" s="2"/>
      <c r="B141" s="2"/>
      <c r="C141" s="3"/>
      <c r="D141" s="3"/>
      <c r="E141" s="3"/>
      <c r="F141" s="3"/>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row>
    <row r="142" spans="1:62" x14ac:dyDescent="0.45">
      <c r="C142" s="1"/>
      <c r="D142" s="1"/>
      <c r="E142" s="1"/>
      <c r="F142" s="1"/>
      <c r="G142" s="1"/>
      <c r="H142" s="1"/>
      <c r="I142" s="1"/>
    </row>
    <row r="143" spans="1:62" x14ac:dyDescent="0.45">
      <c r="C143" s="1"/>
      <c r="D143" s="1"/>
      <c r="E143" s="1"/>
      <c r="F143" s="1"/>
      <c r="G143" s="1"/>
      <c r="H143" s="1"/>
      <c r="I143" s="1"/>
    </row>
    <row r="144" spans="1:62" x14ac:dyDescent="0.45">
      <c r="C144" s="1"/>
      <c r="D144" s="1"/>
      <c r="E144" s="1"/>
      <c r="F144" s="1"/>
      <c r="G144" s="1"/>
      <c r="H144" s="1"/>
      <c r="I144" s="1"/>
    </row>
    <row r="145" spans="3:9" x14ac:dyDescent="0.45">
      <c r="C145" s="1"/>
      <c r="D145" s="1"/>
      <c r="E145" s="1"/>
      <c r="F145" s="1"/>
      <c r="G145" s="1"/>
      <c r="H145" s="1"/>
      <c r="I145" s="1"/>
    </row>
    <row r="146" spans="3:9" x14ac:dyDescent="0.45">
      <c r="C146" s="1"/>
      <c r="D146" s="1"/>
      <c r="E146" s="1"/>
      <c r="F146" s="1"/>
      <c r="G146" s="1"/>
      <c r="H146" s="1"/>
      <c r="I146" s="1"/>
    </row>
    <row r="147" spans="3:9" x14ac:dyDescent="0.45">
      <c r="C147" s="1"/>
      <c r="D147" s="1"/>
      <c r="E147" s="1"/>
      <c r="F147" s="1"/>
      <c r="G147" s="1"/>
      <c r="H147" s="1"/>
      <c r="I147" s="1"/>
    </row>
  </sheetData>
  <mergeCells count="1">
    <mergeCell ref="Q30:T38"/>
  </mergeCells>
  <phoneticPr fontId="2"/>
  <dataValidations count="1">
    <dataValidation type="list" allowBlank="1" showInputMessage="1" showErrorMessage="1" sqref="F3:F26 M3:M26 T3:T26" xr:uid="{36C3A90A-8E75-43D9-A3CF-40B4CA412A0A}">
      <formula1>"選択してください,0,1,2,3,該当しない"</formula1>
    </dataValidation>
  </dataValidations>
  <pageMargins left="0.25" right="0.25" top="0.75" bottom="0.75" header="0.3" footer="0.3"/>
  <pageSetup paperSize="8" scale="59" fitToHeight="0" orientation="portrait" r:id="rId1"/>
  <ignoredErrors>
    <ignoredError sqref="T28 M28 F2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72DE-806C-4476-9F46-C0A9AA178BC5}">
  <dimension ref="B2:D3"/>
  <sheetViews>
    <sheetView topLeftCell="A7" workbookViewId="0">
      <selection activeCell="D3" sqref="D3"/>
    </sheetView>
  </sheetViews>
  <sheetFormatPr defaultRowHeight="18" x14ac:dyDescent="0.45"/>
  <sheetData>
    <row r="2" spans="2:4" x14ac:dyDescent="0.45">
      <c r="B2" t="s">
        <v>2</v>
      </c>
      <c r="C2" t="s">
        <v>4</v>
      </c>
      <c r="D2" t="s">
        <v>3</v>
      </c>
    </row>
    <row r="3" spans="2:4" x14ac:dyDescent="0.45">
      <c r="B3" s="7" t="e">
        <f>チェックシート!F28</f>
        <v>#DIV/0!</v>
      </c>
      <c r="C3" s="7" t="e">
        <f>チェックシート!M28</f>
        <v>#DIV/0!</v>
      </c>
      <c r="D3" s="7" t="e">
        <f>チェックシート!T28</f>
        <v>#DIV/0!</v>
      </c>
    </row>
  </sheetData>
  <phoneticPr fontId="2"/>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DA2C3B0BF435340802820AAFE9C74AD" ma:contentTypeVersion="5" ma:contentTypeDescription="新しいドキュメントを作成します。" ma:contentTypeScope="" ma:versionID="654c1e6841db76ba3cd3c20f4df3572b">
  <xsd:schema xmlns:xsd="http://www.w3.org/2001/XMLSchema" xmlns:xs="http://www.w3.org/2001/XMLSchema" xmlns:p="http://schemas.microsoft.com/office/2006/metadata/properties" xmlns:ns3="2edacc08-1f15-4572-abfc-2a57e0a10330" targetNamespace="http://schemas.microsoft.com/office/2006/metadata/properties" ma:root="true" ma:fieldsID="c42cc1375a3b9c47e67371db0fc41251" ns3:_="">
    <xsd:import namespace="2edacc08-1f15-4572-abfc-2a57e0a1033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dacc08-1f15-4572-abfc-2a57e0a103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F0E521-F77F-4072-AE0C-E7B7247F3F0B}">
  <ds:schemaRefs>
    <ds:schemaRef ds:uri="http://schemas.microsoft.com/sharepoint/v3/contenttype/forms"/>
  </ds:schemaRefs>
</ds:datastoreItem>
</file>

<file path=customXml/itemProps2.xml><?xml version="1.0" encoding="utf-8"?>
<ds:datastoreItem xmlns:ds="http://schemas.openxmlformats.org/officeDocument/2006/customXml" ds:itemID="{07239649-5B8C-4437-BDCA-2037C967C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dacc08-1f15-4572-abfc-2a57e0a103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25F8AC-C9DE-4172-88EE-B72F46232C3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2edacc08-1f15-4572-abfc-2a57e0a1033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サマリーグラフ</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北村剛史</dc:creator>
  <cp:lastModifiedBy>大塚 有紀</cp:lastModifiedBy>
  <cp:lastPrinted>2024-08-07T00:17:24Z</cp:lastPrinted>
  <dcterms:created xsi:type="dcterms:W3CDTF">2024-06-29T07:21:33Z</dcterms:created>
  <dcterms:modified xsi:type="dcterms:W3CDTF">2025-02-26T08:19:56Z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0x010100DDA2C3B0BF435340802820AAFE9C74AD</vt:lpwstr>
  </property>
</Properties>
</file>